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D:\UserData\n.amgi\Desktop\新しいフォルダー (2)\"/>
    </mc:Choice>
  </mc:AlternateContent>
  <xr:revisionPtr revIDLastSave="0" documentId="13_ncr:1_{2F59BE97-4B40-4922-AA38-B9AD4C9245BA}" xr6:coauthVersionLast="47" xr6:coauthVersionMax="47" xr10:uidLastSave="{00000000-0000-0000-0000-000000000000}"/>
  <bookViews>
    <workbookView xWindow="-108" yWindow="-108" windowWidth="23256" windowHeight="12456" xr2:uid="{00000000-000D-0000-FFFF-FFFF00000000}"/>
  </bookViews>
  <sheets>
    <sheet name="(入力①)基本情報入力シート" sheetId="16" r:id="rId1"/>
    <sheet name="(入力②)別紙様式3-2" sheetId="20" r:id="rId2"/>
    <sheet name="(入力③)別紙様式3-1" sheetId="15"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1" hidden="1">'(入力②)別紙様式3-2'!$L$18:$T$118</definedName>
    <definedName name="_new1" localSheetId="1">[1]【参考】サービス名一覧!$A$4:$A$27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'(入力①)基本情報入力シート'!$A$1:$AA$63</definedName>
    <definedName name="_xlnm.Print_Area" localSheetId="1">'(入力②)別紙様式3-2'!$A$1:$V$38</definedName>
    <definedName name="_xlnm.Print_Area" localSheetId="2">'(入力③)別紙様式3-1'!$A$1:$AK$164</definedName>
    <definedName name="_xlnm.Print_Area" localSheetId="3">【参考】サービス名一覧!$A$1:$D$27</definedName>
    <definedName name="www">#REF!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0">#REF!</definedName>
    <definedName name="サービス名" localSheetId="2">#REF!</definedName>
    <definedName name="サービス名" localSheetId="3">【参考】サービス名一覧!$A$3:$A$20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<sst xmlns="http://schemas.openxmlformats.org/spreadsheetml/2006/main" count="368" uniqueCount="290">
  <si>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</si>
  <si>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</si>
  <si>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</si>
  <si>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</si>
  <si>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</si>
  <si>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</si>
  <si>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</si>
  <si>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</si>
  <si>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</si>
  <si>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</si>
  <si>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</si>
  <si>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</si>
  <si>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</si>
  <si>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</si>
  <si>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</si>
  <si>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</si>
  <si>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</si>
  <si>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</si>
  <si>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</si>
  <si>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</si>
  <si>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</si>
  <si>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</si>
  <si>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</si>
  <si>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</si>
  <si>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</si>
  <si>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</si>
  <si>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</si>
  <si>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</si>
  <si>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</si>
  <si>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</si>
  <si>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</si>
  <si>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</si>
  <si>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</si>
  <si>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</si>
  <si>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</si>
  <si>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</si>
  <si>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</si>
  <si>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</si>
  <si>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</si>
  <si>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</si>
  <si>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</si>
  <si>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</si>
  <si>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</si>
  <si>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</si>
  <si>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</si>
  <si>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</si>
  <si>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</si>
  <si>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</si>
  <si>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</si>
  <si>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</si>
  <si>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</si>
  <si>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</si>
  <si>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</si>
  <si>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</si>
  <si>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</si>
  <si>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</si>
  <si>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</si>
  <si>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</si>
  <si>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</si>
  <si>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</si>
  <si>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</si>
  <si>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</si>
  <si>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</si>
  <si>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</si>
  <si>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</si>
  <si>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</si>
  <si>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</si>
  <si>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</si>
  <si>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</si>
  <si>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</si>
  <si>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</si>
  <si>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</si>
  <si>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</si>
  <si>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</si>
  <si>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</si>
  <si>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</si>
  <si>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</si>
  <si>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</si>
  <si>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</si>
  <si>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</si>
  <si>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</si>
  <si>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</si>
  <si>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</si>
  <si>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</si>
  <si>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</si>
  <si>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</si>
  <si>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</si>
  <si>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</si>
  <si>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</si>
  <si>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</si>
  <si>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</si>
  <si>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</si>
  <si>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</si>
  <si>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</si>
  <si>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</si>
  <si>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</si>
  <si>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</si>
  <si>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</si>
  <si>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</si>
  <si>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</si>
  <si>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</si>
  <si>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</si>
  <si>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</si>
  <si>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</si>
  <si>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</si>
  <si>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</si>
  <si>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</si>
  <si>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</si>
  <si>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</si>
  <si>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</si>
  <si>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</si>
  <si>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</si>
  <si>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</si>
  <si>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</si>
  <si>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</si>
  <si>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</si>
  <si>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</si>
  <si>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</si>
  <si>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</si>
  <si>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</si>
  <si>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</si>
  <si>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</si>
  <si>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</si>
  <si>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</si>
  <si>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</si>
  <si>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</si>
  <si>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</si>
  <si>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</si>
  <si>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</si>
  <si>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</si>
  <si>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</si>
  <si>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</si>
  <si>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</si>
  <si>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</si>
  <si>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</si>
  <si>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</si>
  <si>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</si>
  <si>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</si>
  <si>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</si>
  <si>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</si>
  <si>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</si>
  <si>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</si>
  <si>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</si>
  <si>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</si>
  <si>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</si>
  <si>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</si>
  <si>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</si>
  <si>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</si>
  <si>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</si>
  <si>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</si>
  <si>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</si>
  <si>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</si>
  <si>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</si>
  <si>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</si>
  <si>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</si>
  <si>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</si>
  <si>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</si>
  <si>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</si>
  <si>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</si>
  <si>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</si>
  <si>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</si>
  <si>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</si>
  <si>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</si>
  <si>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</si>
  <si>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</si>
  <si>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</si>
  <si>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</si>
  <si>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</si>
  <si>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</si>
  <si>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</si>
  <si>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</si>
  <si>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</si>
  <si>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</si>
  <si>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</si>
  <si>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</si>
  <si>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</si>
  <si>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</si>
  <si>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</si>
  <si>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</si>
  <si>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</si>
  <si>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</si>
  <si>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</si>
  <si>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</si>
  <si>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</si>
  <si>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</si>
  <si>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</si>
  <si>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</si>
  <si>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</si>
  <si>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</si>
  <si>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</si>
  <si>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</si>
  <si>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</si>
  <si>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</si>
  <si>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</si>
  <si>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</si>
  <si>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</si>
  <si>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</si>
  <si>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</si>
  <si>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</si>
  <si>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</si>
  <si>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</si>
  <si>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</si>
  <si>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</si>
  <si>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</si>
  <si>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</si>
  <si>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</si>
  <si>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</si>
  <si>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</si>
  <si>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</si>
  <si>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</si>
  <si>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</si>
  <si>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</si>
  <si>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</si>
  <si>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</si>
  <si>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</si>
  <si>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</si>
  <si>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</si>
  <si>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</si>
  <si>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</si>
  <si>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</si>
  <si>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</si>
  <si>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</si>
  <si>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</si>
  <si>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</si>
  <si>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</si>
  <si>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</si>
  <si>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</si>
  <si>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</si>
  <si>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</si>
  <si>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</si>
  <si>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</si>
  <si>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</si>
  <si>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</si>
  <si>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</si>
  <si>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</si>
  <si>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</si>
  <si>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</si>
  <si>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</si>
  <si>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</si>
  <si>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</si>
  <si>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</si>
  <si>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</si>
  <si>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</si>
  <si>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</si>
  <si>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</si>
  <si>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</si>
  <si>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</si>
  <si>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</si>
  <si>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</si>
  <si>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</si>
  <si>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</si>
  <si>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</si>
  <si>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</si>
  <si>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</si>
  <si>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</si>
  <si>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</si>
  <si>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</si>
  <si>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</si>
  <si>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</si>
  <si>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</si>
  <si>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</si>
  <si>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</si>
  <si>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</si>
  <si>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</si>
  <si>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</si>
  <si>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</si>
  <si>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</si>
  <si>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</si>
  <si>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</si>
  <si>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</si>
  <si>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</si>
  <si>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</si>
  <si>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</si>
  <si>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</si>
  <si>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</si>
  <si>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</si>
  <si>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</si>
  <si>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</si>
  <si>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</si>
  <si>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</si>
  <si>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</si>
  <si>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</si>
  <si>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</si>
  <si>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</si>
  <si>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</si>
  <si>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</si>
  <si>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</si>
  <si>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</si>
  <si>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</si>
  <si>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千葉県</t>
    <rPh sb="0" eb="3">
      <t>チバケン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</si>
</sst>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5">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1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8" fillId="0" borderId="0" xfId="0" applyFont="1" applyAlignment="1">
      <alignment horizontal="left" vertical="top"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7240" y="2799397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7240" y="312572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7240" y="2967990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zoomScale="70" zoomScaleNormal="100" zoomScaleSheetLayoutView="70" workbookViewId="0"/>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t="s">
        <v>289</v>
      </c>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Q19" sqref="Q19"/>
    </sheetView>
  </sheetViews>
  <sheetFormatPr defaultColWidth="9" defaultRowHeight="13.2"/>
  <cols>
    <col min="1" max="1" width="3.5546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409" t="s">
        <v>39</v>
      </c>
      <c r="B3" s="409"/>
      <c r="C3" s="410"/>
      <c r="D3" s="411" t="str">
        <f>IF('(入力①)基本情報入力シート'!M37="","",'(入力①)基本情報入力シート'!M37)</f>
        <v/>
      </c>
      <c r="E3" s="412"/>
      <c r="F3" s="412"/>
      <c r="G3" s="412"/>
      <c r="H3" s="412"/>
      <c r="I3" s="412"/>
      <c r="J3" s="412"/>
      <c r="K3" s="412"/>
      <c r="L3" s="412"/>
      <c r="M3" s="412"/>
      <c r="N3" s="412"/>
      <c r="O3" s="413"/>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416"/>
      <c r="C5" s="417"/>
      <c r="D5" s="417"/>
      <c r="E5" s="417"/>
      <c r="F5" s="417"/>
      <c r="G5" s="417"/>
      <c r="H5" s="417"/>
      <c r="I5" s="417"/>
      <c r="J5" s="417"/>
      <c r="K5" s="417"/>
      <c r="L5" s="417"/>
      <c r="M5" s="417"/>
      <c r="N5" s="417"/>
      <c r="O5" s="418"/>
      <c r="P5" s="414" t="s">
        <v>66</v>
      </c>
      <c r="Q5" s="183"/>
      <c r="R5" s="22"/>
    </row>
    <row r="6" spans="1:22" ht="10.5" customHeight="1">
      <c r="A6" s="22"/>
      <c r="B6" s="419"/>
      <c r="C6" s="420"/>
      <c r="D6" s="420"/>
      <c r="E6" s="420"/>
      <c r="F6" s="420"/>
      <c r="G6" s="420"/>
      <c r="H6" s="420"/>
      <c r="I6" s="420"/>
      <c r="J6" s="420"/>
      <c r="K6" s="420"/>
      <c r="L6" s="420"/>
      <c r="M6" s="420"/>
      <c r="N6" s="420"/>
      <c r="O6" s="421"/>
      <c r="P6" s="415"/>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431" t="s">
        <v>203</v>
      </c>
      <c r="C9" s="432"/>
      <c r="D9" s="432"/>
      <c r="E9" s="432"/>
      <c r="F9" s="432"/>
      <c r="G9" s="432"/>
      <c r="H9" s="432"/>
      <c r="I9" s="432"/>
      <c r="J9" s="432"/>
      <c r="K9" s="432"/>
      <c r="L9" s="432"/>
      <c r="M9" s="432"/>
      <c r="N9" s="432"/>
      <c r="O9" s="432"/>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428" t="s">
        <v>273</v>
      </c>
      <c r="C11" s="428"/>
      <c r="D11" s="428"/>
      <c r="E11" s="428"/>
      <c r="F11" s="428"/>
      <c r="G11" s="428"/>
      <c r="H11" s="428"/>
      <c r="I11" s="428"/>
      <c r="J11" s="428"/>
      <c r="K11" s="428"/>
      <c r="L11" s="428"/>
      <c r="M11" s="428"/>
      <c r="N11" s="428"/>
      <c r="O11" s="428"/>
      <c r="P11" s="428"/>
      <c r="Q11" s="428"/>
      <c r="R11" s="428"/>
      <c r="S11" s="428"/>
      <c r="T11" s="428"/>
      <c r="U11" s="428"/>
      <c r="V11" s="428"/>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402"/>
      <c r="B13" s="424" t="s">
        <v>7</v>
      </c>
      <c r="C13" s="429"/>
      <c r="D13" s="429"/>
      <c r="E13" s="429"/>
      <c r="F13" s="429"/>
      <c r="G13" s="429"/>
      <c r="H13" s="429"/>
      <c r="I13" s="429"/>
      <c r="J13" s="429"/>
      <c r="K13" s="422"/>
      <c r="L13" s="399" t="s">
        <v>60</v>
      </c>
      <c r="M13" s="407" t="s">
        <v>162</v>
      </c>
      <c r="N13" s="408"/>
      <c r="O13" s="422" t="s">
        <v>61</v>
      </c>
      <c r="P13" s="424" t="s">
        <v>8</v>
      </c>
      <c r="Q13" s="284" t="s">
        <v>279</v>
      </c>
      <c r="R13" s="285"/>
      <c r="S13" s="286" t="s">
        <v>278</v>
      </c>
      <c r="T13" s="287"/>
      <c r="U13" s="287"/>
      <c r="V13" s="288" t="s">
        <v>154</v>
      </c>
    </row>
    <row r="14" spans="1:22" ht="14.25" hidden="1" customHeight="1">
      <c r="A14" s="403"/>
      <c r="B14" s="425"/>
      <c r="C14" s="430"/>
      <c r="D14" s="430"/>
      <c r="E14" s="430"/>
      <c r="F14" s="430"/>
      <c r="G14" s="430"/>
      <c r="H14" s="430"/>
      <c r="I14" s="430"/>
      <c r="J14" s="430"/>
      <c r="K14" s="423"/>
      <c r="L14" s="400"/>
      <c r="M14" s="426"/>
      <c r="N14" s="427"/>
      <c r="O14" s="423"/>
      <c r="P14" s="425"/>
      <c r="Q14" s="436" t="s">
        <v>126</v>
      </c>
      <c r="R14" s="399" t="s">
        <v>66</v>
      </c>
      <c r="S14" s="438" t="s">
        <v>127</v>
      </c>
      <c r="T14" s="399" t="s">
        <v>66</v>
      </c>
      <c r="U14" s="402" t="s">
        <v>156</v>
      </c>
      <c r="V14" s="405" t="s">
        <v>141</v>
      </c>
    </row>
    <row r="15" spans="1:22" ht="13.5" customHeight="1">
      <c r="A15" s="403"/>
      <c r="B15" s="425"/>
      <c r="C15" s="430"/>
      <c r="D15" s="430"/>
      <c r="E15" s="430"/>
      <c r="F15" s="430"/>
      <c r="G15" s="430"/>
      <c r="H15" s="430"/>
      <c r="I15" s="430"/>
      <c r="J15" s="430"/>
      <c r="K15" s="423"/>
      <c r="L15" s="400"/>
      <c r="M15" s="289"/>
      <c r="N15" s="290"/>
      <c r="O15" s="423"/>
      <c r="P15" s="425"/>
      <c r="Q15" s="437"/>
      <c r="R15" s="401"/>
      <c r="S15" s="401"/>
      <c r="T15" s="400"/>
      <c r="U15" s="403"/>
      <c r="V15" s="406"/>
    </row>
    <row r="16" spans="1:22" ht="16.5" customHeight="1">
      <c r="A16" s="403"/>
      <c r="B16" s="425"/>
      <c r="C16" s="430"/>
      <c r="D16" s="430"/>
      <c r="E16" s="430"/>
      <c r="F16" s="430"/>
      <c r="G16" s="430"/>
      <c r="H16" s="430"/>
      <c r="I16" s="430"/>
      <c r="J16" s="430"/>
      <c r="K16" s="423"/>
      <c r="L16" s="400"/>
      <c r="M16" s="291" t="s">
        <v>64</v>
      </c>
      <c r="N16" s="292" t="s">
        <v>65</v>
      </c>
      <c r="O16" s="423"/>
      <c r="P16" s="425"/>
      <c r="Q16" s="437"/>
      <c r="R16" s="401"/>
      <c r="S16" s="401"/>
      <c r="T16" s="401"/>
      <c r="U16" s="403"/>
      <c r="V16" s="406"/>
    </row>
    <row r="17" spans="1:22" ht="13.5" customHeight="1">
      <c r="A17" s="293"/>
      <c r="B17" s="425"/>
      <c r="C17" s="430"/>
      <c r="D17" s="430"/>
      <c r="E17" s="430"/>
      <c r="F17" s="430"/>
      <c r="G17" s="430"/>
      <c r="H17" s="430"/>
      <c r="I17" s="430"/>
      <c r="J17" s="430"/>
      <c r="K17" s="423"/>
      <c r="L17" s="400"/>
      <c r="M17" s="294"/>
      <c r="N17" s="292"/>
      <c r="O17" s="423"/>
      <c r="P17" s="425"/>
      <c r="Q17" s="437"/>
      <c r="R17" s="401"/>
      <c r="S17" s="401"/>
      <c r="T17" s="401"/>
      <c r="U17" s="403"/>
      <c r="V17" s="406"/>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404"/>
      <c r="V18" s="305"/>
    </row>
    <row r="19" spans="1:22" s="273" customFormat="1" ht="27.75" customHeight="1">
      <c r="A19" s="306" t="s">
        <v>9</v>
      </c>
      <c r="B19" s="433" t="str">
        <f>IF('(入力①)基本情報入力シート'!C53="","",'(入力①)基本情報入力シート'!C53)</f>
        <v/>
      </c>
      <c r="C19" s="434"/>
      <c r="D19" s="434"/>
      <c r="E19" s="434"/>
      <c r="F19" s="434"/>
      <c r="G19" s="434"/>
      <c r="H19" s="434"/>
      <c r="I19" s="434"/>
      <c r="J19" s="434"/>
      <c r="K19" s="435"/>
      <c r="L19" s="307" t="str">
        <f>IF('(入力①)基本情報入力シート'!M53="","",'(入力①)基本情報入力シート'!M53)</f>
        <v/>
      </c>
      <c r="M19" s="308" t="str">
        <f>IF('(入力①)基本情報入力シート'!R53="","",'(入力①)基本情報入力シート'!R53)</f>
        <v/>
      </c>
      <c r="N19" s="308" t="str">
        <f>IF('(入力①)基本情報入力シート'!W53="","",'(入力①)基本情報入力シート'!W53)</f>
        <v/>
      </c>
      <c r="O19" s="309" t="str">
        <f>IF('(入力①)基本情報入力シート'!X53="","",'(入力①)基本情報入力シート'!X53)</f>
        <v/>
      </c>
      <c r="P19" s="310" t="str">
        <f>IF('(入力①)基本情報入力シート'!Y53="","",'(入力①)基本情報入力シート'!Y53)</f>
        <v/>
      </c>
      <c r="Q19" s="311"/>
      <c r="R19" s="312"/>
      <c r="S19" s="313"/>
      <c r="T19" s="314"/>
      <c r="U19" s="314"/>
      <c r="V19" s="315"/>
    </row>
    <row r="20" spans="1:22" ht="27.75" customHeight="1">
      <c r="A20" s="316">
        <f>A19+1</f>
        <v>2</v>
      </c>
      <c r="B20" s="433" t="str">
        <f>IF('(入力①)基本情報入力シート'!C54="","",'(入力①)基本情報入力シート'!C54)</f>
        <v/>
      </c>
      <c r="C20" s="434"/>
      <c r="D20" s="434"/>
      <c r="E20" s="434"/>
      <c r="F20" s="434"/>
      <c r="G20" s="434"/>
      <c r="H20" s="434"/>
      <c r="I20" s="434"/>
      <c r="J20" s="434"/>
      <c r="K20" s="435"/>
      <c r="L20" s="307" t="str">
        <f>IF('(入力①)基本情報入力シート'!M54="","",'(入力①)基本情報入力シート'!M54)</f>
        <v/>
      </c>
      <c r="M20" s="308" t="str">
        <f>IF('(入力①)基本情報入力シート'!R54="","",'(入力①)基本情報入力シート'!R54)</f>
        <v/>
      </c>
      <c r="N20" s="308" t="str">
        <f>IF('(入力①)基本情報入力シート'!W54="","",'(入力①)基本情報入力シート'!W54)</f>
        <v/>
      </c>
      <c r="O20" s="309" t="str">
        <f>IF('(入力①)基本情報入力シート'!X54="","",'(入力①)基本情報入力シート'!X54)</f>
        <v/>
      </c>
      <c r="P20" s="310" t="str">
        <f>IF('(入力①)基本情報入力シート'!Y54="","",'(入力①)基本情報入力シート'!Y54)</f>
        <v/>
      </c>
      <c r="Q20" s="311"/>
      <c r="R20" s="312"/>
      <c r="S20" s="313"/>
      <c r="T20" s="314"/>
      <c r="U20" s="314"/>
      <c r="V20" s="315"/>
    </row>
    <row r="21" spans="1:22" ht="27.75" customHeight="1">
      <c r="A21" s="316">
        <f t="shared" ref="A21:A84" si="0">A20+1</f>
        <v>3</v>
      </c>
      <c r="B21" s="433" t="str">
        <f>IF('(入力①)基本情報入力シート'!C55="","",'(入力①)基本情報入力シート'!C55)</f>
        <v/>
      </c>
      <c r="C21" s="434"/>
      <c r="D21" s="434"/>
      <c r="E21" s="434"/>
      <c r="F21" s="434"/>
      <c r="G21" s="434"/>
      <c r="H21" s="434"/>
      <c r="I21" s="434"/>
      <c r="J21" s="434"/>
      <c r="K21" s="435"/>
      <c r="L21" s="307" t="str">
        <f>IF('(入力①)基本情報入力シート'!M55="","",'(入力①)基本情報入力シート'!M55)</f>
        <v/>
      </c>
      <c r="M21" s="308" t="str">
        <f>IF('(入力①)基本情報入力シート'!R55="","",'(入力①)基本情報入力シート'!R55)</f>
        <v/>
      </c>
      <c r="N21" s="308" t="str">
        <f>IF('(入力①)基本情報入力シート'!W55="","",'(入力①)基本情報入力シート'!W55)</f>
        <v/>
      </c>
      <c r="O21" s="309" t="str">
        <f>IF('(入力①)基本情報入力シート'!X55="","",'(入力①)基本情報入力シート'!X55)</f>
        <v/>
      </c>
      <c r="P21" s="310" t="str">
        <f>IF('(入力①)基本情報入力シート'!Y55="","",'(入力①)基本情報入力シート'!Y55)</f>
        <v/>
      </c>
      <c r="Q21" s="311"/>
      <c r="R21" s="312"/>
      <c r="S21" s="313"/>
      <c r="T21" s="314"/>
      <c r="U21" s="314"/>
      <c r="V21" s="315"/>
    </row>
    <row r="22" spans="1:22" ht="27.75" customHeight="1">
      <c r="A22" s="316">
        <f t="shared" si="0"/>
        <v>4</v>
      </c>
      <c r="B22" s="433" t="str">
        <f>IF('(入力①)基本情報入力シート'!C56="","",'(入力①)基本情報入力シート'!C56)</f>
        <v/>
      </c>
      <c r="C22" s="434"/>
      <c r="D22" s="434"/>
      <c r="E22" s="434"/>
      <c r="F22" s="434"/>
      <c r="G22" s="434"/>
      <c r="H22" s="434"/>
      <c r="I22" s="434"/>
      <c r="J22" s="434"/>
      <c r="K22" s="435"/>
      <c r="L22" s="307" t="str">
        <f>IF('(入力①)基本情報入力シート'!M56="","",'(入力①)基本情報入力シート'!M56)</f>
        <v/>
      </c>
      <c r="M22" s="308" t="str">
        <f>IF('(入力①)基本情報入力シート'!R56="","",'(入力①)基本情報入力シート'!R56)</f>
        <v/>
      </c>
      <c r="N22" s="308" t="str">
        <f>IF('(入力①)基本情報入力シート'!W56="","",'(入力①)基本情報入力シート'!W56)</f>
        <v/>
      </c>
      <c r="O22" s="309" t="str">
        <f>IF('(入力①)基本情報入力シート'!X56="","",'(入力①)基本情報入力シート'!X56)</f>
        <v/>
      </c>
      <c r="P22" s="310" t="str">
        <f>IF('(入力①)基本情報入力シート'!Y56="","",'(入力①)基本情報入力シート'!Y56)</f>
        <v/>
      </c>
      <c r="Q22" s="311"/>
      <c r="R22" s="312"/>
      <c r="S22" s="313"/>
      <c r="T22" s="314"/>
      <c r="U22" s="314"/>
      <c r="V22" s="315"/>
    </row>
    <row r="23" spans="1:22" ht="27.75" customHeight="1">
      <c r="A23" s="316">
        <f t="shared" si="0"/>
        <v>5</v>
      </c>
      <c r="B23" s="433" t="str">
        <f>IF('(入力①)基本情報入力シート'!C57="","",'(入力①)基本情報入力シート'!C57)</f>
        <v/>
      </c>
      <c r="C23" s="434"/>
      <c r="D23" s="434"/>
      <c r="E23" s="434"/>
      <c r="F23" s="434"/>
      <c r="G23" s="434"/>
      <c r="H23" s="434"/>
      <c r="I23" s="434"/>
      <c r="J23" s="434"/>
      <c r="K23" s="435"/>
      <c r="L23" s="307" t="str">
        <f>IF('(入力①)基本情報入力シート'!M57="","",'(入力①)基本情報入力シート'!M57)</f>
        <v/>
      </c>
      <c r="M23" s="308" t="str">
        <f>IF('(入力①)基本情報入力シート'!R57="","",'(入力①)基本情報入力シート'!R57)</f>
        <v/>
      </c>
      <c r="N23" s="308" t="str">
        <f>IF('(入力①)基本情報入力シート'!W57="","",'(入力①)基本情報入力シート'!W57)</f>
        <v/>
      </c>
      <c r="O23" s="309" t="str">
        <f>IF('(入力①)基本情報入力シート'!X57="","",'(入力①)基本情報入力シート'!X57)</f>
        <v/>
      </c>
      <c r="P23" s="310" t="str">
        <f>IF('(入力①)基本情報入力シート'!Y57="","",'(入力①)基本情報入力シート'!Y57)</f>
        <v/>
      </c>
      <c r="Q23" s="311"/>
      <c r="R23" s="312"/>
      <c r="S23" s="313"/>
      <c r="T23" s="314"/>
      <c r="U23" s="314"/>
      <c r="V23" s="315"/>
    </row>
    <row r="24" spans="1:22" ht="27.75" customHeight="1">
      <c r="A24" s="316">
        <f t="shared" si="0"/>
        <v>6</v>
      </c>
      <c r="B24" s="433" t="str">
        <f>IF('(入力①)基本情報入力シート'!C58="","",'(入力①)基本情報入力シート'!C58)</f>
        <v/>
      </c>
      <c r="C24" s="434"/>
      <c r="D24" s="434"/>
      <c r="E24" s="434"/>
      <c r="F24" s="434"/>
      <c r="G24" s="434"/>
      <c r="H24" s="434"/>
      <c r="I24" s="434"/>
      <c r="J24" s="434"/>
      <c r="K24" s="435"/>
      <c r="L24" s="307" t="str">
        <f>IF('(入力①)基本情報入力シート'!M58="","",'(入力①)基本情報入力シート'!M58)</f>
        <v/>
      </c>
      <c r="M24" s="308" t="str">
        <f>IF('(入力①)基本情報入力シート'!R58="","",'(入力①)基本情報入力シート'!R58)</f>
        <v/>
      </c>
      <c r="N24" s="308" t="str">
        <f>IF('(入力①)基本情報入力シート'!W58="","",'(入力①)基本情報入力シート'!W58)</f>
        <v/>
      </c>
      <c r="O24" s="309" t="str">
        <f>IF('(入力①)基本情報入力シート'!X58="","",'(入力①)基本情報入力シート'!X58)</f>
        <v/>
      </c>
      <c r="P24" s="310" t="str">
        <f>IF('(入力①)基本情報入力シート'!Y58="","",'(入力①)基本情報入力シート'!Y58)</f>
        <v/>
      </c>
      <c r="Q24" s="311"/>
      <c r="R24" s="312"/>
      <c r="S24" s="313"/>
      <c r="T24" s="314"/>
      <c r="U24" s="314"/>
      <c r="V24" s="315"/>
    </row>
    <row r="25" spans="1:22" ht="27.75" customHeight="1">
      <c r="A25" s="316">
        <f t="shared" si="0"/>
        <v>7</v>
      </c>
      <c r="B25" s="433" t="str">
        <f>IF('(入力①)基本情報入力シート'!C59="","",'(入力①)基本情報入力シート'!C59)</f>
        <v/>
      </c>
      <c r="C25" s="434"/>
      <c r="D25" s="434"/>
      <c r="E25" s="434"/>
      <c r="F25" s="434"/>
      <c r="G25" s="434"/>
      <c r="H25" s="434"/>
      <c r="I25" s="434"/>
      <c r="J25" s="434"/>
      <c r="K25" s="435"/>
      <c r="L25" s="307" t="str">
        <f>IF('(入力①)基本情報入力シート'!M59="","",'(入力①)基本情報入力シート'!M59)</f>
        <v/>
      </c>
      <c r="M25" s="308" t="str">
        <f>IF('(入力①)基本情報入力シート'!R59="","",'(入力①)基本情報入力シート'!R59)</f>
        <v/>
      </c>
      <c r="N25" s="308" t="str">
        <f>IF('(入力①)基本情報入力シート'!W59="","",'(入力①)基本情報入力シート'!W59)</f>
        <v/>
      </c>
      <c r="O25" s="309" t="str">
        <f>IF('(入力①)基本情報入力シート'!X59="","",'(入力①)基本情報入力シート'!X59)</f>
        <v/>
      </c>
      <c r="P25" s="310" t="str">
        <f>IF('(入力①)基本情報入力シート'!Y59="","",'(入力①)基本情報入力シート'!Y59)</f>
        <v/>
      </c>
      <c r="Q25" s="311"/>
      <c r="R25" s="312"/>
      <c r="S25" s="313"/>
      <c r="T25" s="314"/>
      <c r="U25" s="314"/>
      <c r="V25" s="315"/>
    </row>
    <row r="26" spans="1:22" ht="27.75" customHeight="1">
      <c r="A26" s="316">
        <f t="shared" si="0"/>
        <v>8</v>
      </c>
      <c r="B26" s="433" t="str">
        <f>IF('(入力①)基本情報入力シート'!C60="","",'(入力①)基本情報入力シート'!C60)</f>
        <v/>
      </c>
      <c r="C26" s="434"/>
      <c r="D26" s="434"/>
      <c r="E26" s="434"/>
      <c r="F26" s="434"/>
      <c r="G26" s="434"/>
      <c r="H26" s="434"/>
      <c r="I26" s="434"/>
      <c r="J26" s="434"/>
      <c r="K26" s="435"/>
      <c r="L26" s="307" t="str">
        <f>IF('(入力①)基本情報入力シート'!M60="","",'(入力①)基本情報入力シート'!M60)</f>
        <v/>
      </c>
      <c r="M26" s="308" t="str">
        <f>IF('(入力①)基本情報入力シート'!R60="","",'(入力①)基本情報入力シート'!R60)</f>
        <v/>
      </c>
      <c r="N26" s="308" t="str">
        <f>IF('(入力①)基本情報入力シート'!W60="","",'(入力①)基本情報入力シート'!W60)</f>
        <v/>
      </c>
      <c r="O26" s="309" t="str">
        <f>IF('(入力①)基本情報入力シート'!X60="","",'(入力①)基本情報入力シート'!X60)</f>
        <v/>
      </c>
      <c r="P26" s="310" t="str">
        <f>IF('(入力①)基本情報入力シート'!Y60="","",'(入力①)基本情報入力シート'!Y60)</f>
        <v/>
      </c>
      <c r="Q26" s="311"/>
      <c r="R26" s="312"/>
      <c r="S26" s="313"/>
      <c r="T26" s="314"/>
      <c r="U26" s="314"/>
      <c r="V26" s="315"/>
    </row>
    <row r="27" spans="1:22" ht="27.75" customHeight="1">
      <c r="A27" s="316">
        <f t="shared" si="0"/>
        <v>9</v>
      </c>
      <c r="B27" s="433" t="str">
        <f>IF('(入力①)基本情報入力シート'!C61="","",'(入力①)基本情報入力シート'!C61)</f>
        <v/>
      </c>
      <c r="C27" s="434"/>
      <c r="D27" s="434"/>
      <c r="E27" s="434"/>
      <c r="F27" s="434"/>
      <c r="G27" s="434"/>
      <c r="H27" s="434"/>
      <c r="I27" s="434"/>
      <c r="J27" s="434"/>
      <c r="K27" s="435"/>
      <c r="L27" s="307" t="str">
        <f>IF('(入力①)基本情報入力シート'!M61="","",'(入力①)基本情報入力シート'!M61)</f>
        <v/>
      </c>
      <c r="M27" s="308" t="str">
        <f>IF('(入力①)基本情報入力シート'!R61="","",'(入力①)基本情報入力シート'!R61)</f>
        <v/>
      </c>
      <c r="N27" s="308" t="str">
        <f>IF('(入力①)基本情報入力シート'!W61="","",'(入力①)基本情報入力シート'!W61)</f>
        <v/>
      </c>
      <c r="O27" s="309" t="str">
        <f>IF('(入力①)基本情報入力シート'!X61="","",'(入力①)基本情報入力シート'!X61)</f>
        <v/>
      </c>
      <c r="P27" s="310" t="str">
        <f>IF('(入力①)基本情報入力シート'!Y61="","",'(入力①)基本情報入力シート'!Y61)</f>
        <v/>
      </c>
      <c r="Q27" s="311"/>
      <c r="R27" s="312"/>
      <c r="S27" s="313"/>
      <c r="T27" s="314"/>
      <c r="U27" s="314"/>
      <c r="V27" s="315"/>
    </row>
    <row r="28" spans="1:22" ht="27.75" customHeight="1">
      <c r="A28" s="316">
        <f t="shared" si="0"/>
        <v>10</v>
      </c>
      <c r="B28" s="433" t="str">
        <f>IF('(入力①)基本情報入力シート'!C62="","",'(入力①)基本情報入力シート'!C62)</f>
        <v/>
      </c>
      <c r="C28" s="434"/>
      <c r="D28" s="434"/>
      <c r="E28" s="434"/>
      <c r="F28" s="434"/>
      <c r="G28" s="434"/>
      <c r="H28" s="434"/>
      <c r="I28" s="434"/>
      <c r="J28" s="434"/>
      <c r="K28" s="435"/>
      <c r="L28" s="307" t="str">
        <f>IF('(入力①)基本情報入力シート'!M62="","",'(入力①)基本情報入力シート'!M62)</f>
        <v/>
      </c>
      <c r="M28" s="308" t="str">
        <f>IF('(入力①)基本情報入力シート'!R62="","",'(入力①)基本情報入力シート'!R62)</f>
        <v/>
      </c>
      <c r="N28" s="308" t="str">
        <f>IF('(入力①)基本情報入力シート'!W62="","",'(入力①)基本情報入力シート'!W62)</f>
        <v/>
      </c>
      <c r="O28" s="309" t="str">
        <f>IF('(入力①)基本情報入力シート'!X62="","",'(入力①)基本情報入力シート'!X62)</f>
        <v/>
      </c>
      <c r="P28" s="310" t="str">
        <f>IF('(入力①)基本情報入力シート'!Y62="","",'(入力①)基本情報入力シート'!Y62)</f>
        <v/>
      </c>
      <c r="Q28" s="311"/>
      <c r="R28" s="312"/>
      <c r="S28" s="313"/>
      <c r="T28" s="314"/>
      <c r="U28" s="314"/>
      <c r="V28" s="315"/>
    </row>
    <row r="29" spans="1:22" ht="27.75" customHeight="1">
      <c r="A29" s="316">
        <f t="shared" si="0"/>
        <v>11</v>
      </c>
      <c r="B29" s="433" t="str">
        <f>IF('(入力①)基本情報入力シート'!C63="","",'(入力①)基本情報入力シート'!C63)</f>
        <v/>
      </c>
      <c r="C29" s="434"/>
      <c r="D29" s="434"/>
      <c r="E29" s="434"/>
      <c r="F29" s="434"/>
      <c r="G29" s="434"/>
      <c r="H29" s="434"/>
      <c r="I29" s="434"/>
      <c r="J29" s="434"/>
      <c r="K29" s="435"/>
      <c r="L29" s="307" t="str">
        <f>IF('(入力①)基本情報入力シート'!M63="","",'(入力①)基本情報入力シート'!M63)</f>
        <v/>
      </c>
      <c r="M29" s="308" t="str">
        <f>IF('(入力①)基本情報入力シート'!R63="","",'(入力①)基本情報入力シート'!R63)</f>
        <v/>
      </c>
      <c r="N29" s="308" t="str">
        <f>IF('(入力①)基本情報入力シート'!W63="","",'(入力①)基本情報入力シート'!W63)</f>
        <v/>
      </c>
      <c r="O29" s="309" t="str">
        <f>IF('(入力①)基本情報入力シート'!X63="","",'(入力①)基本情報入力シート'!X63)</f>
        <v/>
      </c>
      <c r="P29" s="310" t="str">
        <f>IF('(入力①)基本情報入力シート'!Y63="","",'(入力①)基本情報入力シート'!Y63)</f>
        <v/>
      </c>
      <c r="Q29" s="311"/>
      <c r="R29" s="312"/>
      <c r="S29" s="313"/>
      <c r="T29" s="314"/>
      <c r="U29" s="314"/>
      <c r="V29" s="315"/>
    </row>
    <row r="30" spans="1:22" ht="27.75" customHeight="1">
      <c r="A30" s="316">
        <f t="shared" si="0"/>
        <v>12</v>
      </c>
      <c r="B30" s="433" t="str">
        <f>IF('(入力①)基本情報入力シート'!C64="","",'(入力①)基本情報入力シート'!C64)</f>
        <v/>
      </c>
      <c r="C30" s="434"/>
      <c r="D30" s="434"/>
      <c r="E30" s="434"/>
      <c r="F30" s="434"/>
      <c r="G30" s="434"/>
      <c r="H30" s="434"/>
      <c r="I30" s="434"/>
      <c r="J30" s="434"/>
      <c r="K30" s="435"/>
      <c r="L30" s="307" t="str">
        <f>IF('(入力①)基本情報入力シート'!M64="","",'(入力①)基本情報入力シート'!M64)</f>
        <v/>
      </c>
      <c r="M30" s="308" t="str">
        <f>IF('(入力①)基本情報入力シート'!R64="","",'(入力①)基本情報入力シート'!R64)</f>
        <v/>
      </c>
      <c r="N30" s="308" t="str">
        <f>IF('(入力①)基本情報入力シート'!W64="","",'(入力①)基本情報入力シート'!W64)</f>
        <v/>
      </c>
      <c r="O30" s="309" t="str">
        <f>IF('(入力①)基本情報入力シート'!X64="","",'(入力①)基本情報入力シート'!X64)</f>
        <v/>
      </c>
      <c r="P30" s="310" t="str">
        <f>IF('(入力①)基本情報入力シート'!Y64="","",'(入力①)基本情報入力シート'!Y64)</f>
        <v/>
      </c>
      <c r="Q30" s="317"/>
      <c r="R30" s="318"/>
      <c r="S30" s="319"/>
      <c r="T30" s="320"/>
      <c r="U30" s="320"/>
      <c r="V30" s="321"/>
    </row>
    <row r="31" spans="1:22" ht="27.75" customHeight="1">
      <c r="A31" s="316">
        <f t="shared" si="0"/>
        <v>13</v>
      </c>
      <c r="B31" s="433" t="str">
        <f>IF('(入力①)基本情報入力シート'!C65="","",'(入力①)基本情報入力シート'!C65)</f>
        <v/>
      </c>
      <c r="C31" s="434"/>
      <c r="D31" s="434"/>
      <c r="E31" s="434"/>
      <c r="F31" s="434"/>
      <c r="G31" s="434"/>
      <c r="H31" s="434"/>
      <c r="I31" s="434"/>
      <c r="J31" s="434"/>
      <c r="K31" s="435"/>
      <c r="L31" s="307" t="str">
        <f>IF('(入力①)基本情報入力シート'!M65="","",'(入力①)基本情報入力シート'!M65)</f>
        <v/>
      </c>
      <c r="M31" s="308" t="str">
        <f>IF('(入力①)基本情報入力シート'!R65="","",'(入力①)基本情報入力シート'!R65)</f>
        <v/>
      </c>
      <c r="N31" s="308" t="str">
        <f>IF('(入力①)基本情報入力シート'!W65="","",'(入力①)基本情報入力シート'!W65)</f>
        <v/>
      </c>
      <c r="O31" s="309" t="str">
        <f>IF('(入力①)基本情報入力シート'!X65="","",'(入力①)基本情報入力シート'!X65)</f>
        <v/>
      </c>
      <c r="P31" s="310" t="str">
        <f>IF('(入力①)基本情報入力シート'!Y65="","",'(入力①)基本情報入力シート'!Y65)</f>
        <v/>
      </c>
      <c r="Q31" s="317"/>
      <c r="R31" s="318"/>
      <c r="S31" s="319"/>
      <c r="T31" s="320"/>
      <c r="U31" s="320"/>
      <c r="V31" s="321"/>
    </row>
    <row r="32" spans="1:22" ht="27.75" customHeight="1">
      <c r="A32" s="316">
        <f t="shared" si="0"/>
        <v>14</v>
      </c>
      <c r="B32" s="433" t="str">
        <f>IF('(入力①)基本情報入力シート'!C66="","",'(入力①)基本情報入力シート'!C66)</f>
        <v/>
      </c>
      <c r="C32" s="434"/>
      <c r="D32" s="434"/>
      <c r="E32" s="434"/>
      <c r="F32" s="434"/>
      <c r="G32" s="434"/>
      <c r="H32" s="434"/>
      <c r="I32" s="434"/>
      <c r="J32" s="434"/>
      <c r="K32" s="435"/>
      <c r="L32" s="307" t="str">
        <f>IF('(入力①)基本情報入力シート'!M66="","",'(入力①)基本情報入力シート'!M66)</f>
        <v/>
      </c>
      <c r="M32" s="308" t="str">
        <f>IF('(入力①)基本情報入力シート'!R66="","",'(入力①)基本情報入力シート'!R66)</f>
        <v/>
      </c>
      <c r="N32" s="308" t="str">
        <f>IF('(入力①)基本情報入力シート'!W66="","",'(入力①)基本情報入力シート'!W66)</f>
        <v/>
      </c>
      <c r="O32" s="309" t="str">
        <f>IF('(入力①)基本情報入力シート'!X66="","",'(入力①)基本情報入力シート'!X66)</f>
        <v/>
      </c>
      <c r="P32" s="310" t="str">
        <f>IF('(入力①)基本情報入力シート'!Y66="","",'(入力①)基本情報入力シート'!Y66)</f>
        <v/>
      </c>
      <c r="Q32" s="317"/>
      <c r="R32" s="318"/>
      <c r="S32" s="319"/>
      <c r="T32" s="320"/>
      <c r="U32" s="320"/>
      <c r="V32" s="321"/>
    </row>
    <row r="33" spans="1:22" ht="27.75" customHeight="1">
      <c r="A33" s="316">
        <f t="shared" si="0"/>
        <v>15</v>
      </c>
      <c r="B33" s="433" t="str">
        <f>IF('(入力①)基本情報入力シート'!C67="","",'(入力①)基本情報入力シート'!C67)</f>
        <v/>
      </c>
      <c r="C33" s="434"/>
      <c r="D33" s="434"/>
      <c r="E33" s="434"/>
      <c r="F33" s="434"/>
      <c r="G33" s="434"/>
      <c r="H33" s="434"/>
      <c r="I33" s="434"/>
      <c r="J33" s="434"/>
      <c r="K33" s="435"/>
      <c r="L33" s="307" t="str">
        <f>IF('(入力①)基本情報入力シート'!M67="","",'(入力①)基本情報入力シート'!M67)</f>
        <v/>
      </c>
      <c r="M33" s="308" t="str">
        <f>IF('(入力①)基本情報入力シート'!R67="","",'(入力①)基本情報入力シート'!R67)</f>
        <v/>
      </c>
      <c r="N33" s="308" t="str">
        <f>IF('(入力①)基本情報入力シート'!W67="","",'(入力①)基本情報入力シート'!W67)</f>
        <v/>
      </c>
      <c r="O33" s="309" t="str">
        <f>IF('(入力①)基本情報入力シート'!X67="","",'(入力①)基本情報入力シート'!X67)</f>
        <v/>
      </c>
      <c r="P33" s="310" t="str">
        <f>IF('(入力①)基本情報入力シート'!Y67="","",'(入力①)基本情報入力シート'!Y67)</f>
        <v/>
      </c>
      <c r="Q33" s="317"/>
      <c r="R33" s="318"/>
      <c r="S33" s="319"/>
      <c r="T33" s="320"/>
      <c r="U33" s="320"/>
      <c r="V33" s="321"/>
    </row>
    <row r="34" spans="1:22" ht="27.75" customHeight="1">
      <c r="A34" s="316">
        <f t="shared" si="0"/>
        <v>16</v>
      </c>
      <c r="B34" s="433" t="str">
        <f>IF('(入力①)基本情報入力シート'!C68="","",'(入力①)基本情報入力シート'!C68)</f>
        <v/>
      </c>
      <c r="C34" s="434"/>
      <c r="D34" s="434"/>
      <c r="E34" s="434"/>
      <c r="F34" s="434"/>
      <c r="G34" s="434"/>
      <c r="H34" s="434"/>
      <c r="I34" s="434"/>
      <c r="J34" s="434"/>
      <c r="K34" s="435"/>
      <c r="L34" s="307" t="str">
        <f>IF('(入力①)基本情報入力シート'!M68="","",'(入力①)基本情報入力シート'!M68)</f>
        <v/>
      </c>
      <c r="M34" s="308" t="str">
        <f>IF('(入力①)基本情報入力シート'!R68="","",'(入力①)基本情報入力シート'!R68)</f>
        <v/>
      </c>
      <c r="N34" s="308" t="str">
        <f>IF('(入力①)基本情報入力シート'!W68="","",'(入力①)基本情報入力シート'!W68)</f>
        <v/>
      </c>
      <c r="O34" s="309" t="str">
        <f>IF('(入力①)基本情報入力シート'!X68="","",'(入力①)基本情報入力シート'!X68)</f>
        <v/>
      </c>
      <c r="P34" s="310" t="str">
        <f>IF('(入力①)基本情報入力シート'!Y68="","",'(入力①)基本情報入力シート'!Y68)</f>
        <v/>
      </c>
      <c r="Q34" s="317"/>
      <c r="R34" s="318"/>
      <c r="S34" s="319"/>
      <c r="T34" s="320"/>
      <c r="U34" s="320"/>
      <c r="V34" s="321"/>
    </row>
    <row r="35" spans="1:22" ht="27.75" customHeight="1">
      <c r="A35" s="316">
        <f t="shared" si="0"/>
        <v>17</v>
      </c>
      <c r="B35" s="433" t="str">
        <f>IF('(入力①)基本情報入力シート'!C69="","",'(入力①)基本情報入力シート'!C69)</f>
        <v/>
      </c>
      <c r="C35" s="434"/>
      <c r="D35" s="434"/>
      <c r="E35" s="434"/>
      <c r="F35" s="434"/>
      <c r="G35" s="434"/>
      <c r="H35" s="434"/>
      <c r="I35" s="434"/>
      <c r="J35" s="434"/>
      <c r="K35" s="435"/>
      <c r="L35" s="307" t="str">
        <f>IF('(入力①)基本情報入力シート'!M69="","",'(入力①)基本情報入力シート'!M69)</f>
        <v/>
      </c>
      <c r="M35" s="308" t="str">
        <f>IF('(入力①)基本情報入力シート'!R69="","",'(入力①)基本情報入力シート'!R69)</f>
        <v/>
      </c>
      <c r="N35" s="308" t="str">
        <f>IF('(入力①)基本情報入力シート'!W69="","",'(入力①)基本情報入力シート'!W69)</f>
        <v/>
      </c>
      <c r="O35" s="309" t="str">
        <f>IF('(入力①)基本情報入力シート'!X69="","",'(入力①)基本情報入力シート'!X69)</f>
        <v/>
      </c>
      <c r="P35" s="310" t="str">
        <f>IF('(入力①)基本情報入力シート'!Y69="","",'(入力①)基本情報入力シート'!Y69)</f>
        <v/>
      </c>
      <c r="Q35" s="317"/>
      <c r="R35" s="318"/>
      <c r="S35" s="319"/>
      <c r="T35" s="320"/>
      <c r="U35" s="320"/>
      <c r="V35" s="321"/>
    </row>
    <row r="36" spans="1:22" ht="27.75" customHeight="1">
      <c r="A36" s="316">
        <f t="shared" si="0"/>
        <v>18</v>
      </c>
      <c r="B36" s="433" t="str">
        <f>IF('(入力①)基本情報入力シート'!C70="","",'(入力①)基本情報入力シート'!C70)</f>
        <v/>
      </c>
      <c r="C36" s="434"/>
      <c r="D36" s="434"/>
      <c r="E36" s="434"/>
      <c r="F36" s="434"/>
      <c r="G36" s="434"/>
      <c r="H36" s="434"/>
      <c r="I36" s="434"/>
      <c r="J36" s="434"/>
      <c r="K36" s="435"/>
      <c r="L36" s="307" t="str">
        <f>IF('(入力①)基本情報入力シート'!M70="","",'(入力①)基本情報入力シート'!M70)</f>
        <v/>
      </c>
      <c r="M36" s="308" t="str">
        <f>IF('(入力①)基本情報入力シート'!R70="","",'(入力①)基本情報入力シート'!R70)</f>
        <v/>
      </c>
      <c r="N36" s="308" t="str">
        <f>IF('(入力①)基本情報入力シート'!W70="","",'(入力①)基本情報入力シート'!W70)</f>
        <v/>
      </c>
      <c r="O36" s="309" t="str">
        <f>IF('(入力①)基本情報入力シート'!X70="","",'(入力①)基本情報入力シート'!X70)</f>
        <v/>
      </c>
      <c r="P36" s="310" t="str">
        <f>IF('(入力①)基本情報入力シート'!Y70="","",'(入力①)基本情報入力シート'!Y70)</f>
        <v/>
      </c>
      <c r="Q36" s="317"/>
      <c r="R36" s="318"/>
      <c r="S36" s="319"/>
      <c r="T36" s="320"/>
      <c r="U36" s="320"/>
      <c r="V36" s="321"/>
    </row>
    <row r="37" spans="1:22" ht="27.75" customHeight="1">
      <c r="A37" s="316">
        <f t="shared" si="0"/>
        <v>19</v>
      </c>
      <c r="B37" s="433" t="str">
        <f>IF('(入力①)基本情報入力シート'!C71="","",'(入力①)基本情報入力シート'!C71)</f>
        <v/>
      </c>
      <c r="C37" s="434"/>
      <c r="D37" s="434"/>
      <c r="E37" s="434"/>
      <c r="F37" s="434"/>
      <c r="G37" s="434"/>
      <c r="H37" s="434"/>
      <c r="I37" s="434"/>
      <c r="J37" s="434"/>
      <c r="K37" s="435"/>
      <c r="L37" s="307" t="str">
        <f>IF('(入力①)基本情報入力シート'!M71="","",'(入力①)基本情報入力シート'!M71)</f>
        <v/>
      </c>
      <c r="M37" s="308" t="str">
        <f>IF('(入力①)基本情報入力シート'!R71="","",'(入力①)基本情報入力シート'!R71)</f>
        <v/>
      </c>
      <c r="N37" s="308" t="str">
        <f>IF('(入力①)基本情報入力シート'!W71="","",'(入力①)基本情報入力シート'!W71)</f>
        <v/>
      </c>
      <c r="O37" s="309" t="str">
        <f>IF('(入力①)基本情報入力シート'!X71="","",'(入力①)基本情報入力シート'!X71)</f>
        <v/>
      </c>
      <c r="P37" s="310" t="str">
        <f>IF('(入力①)基本情報入力シート'!Y71="","",'(入力①)基本情報入力シート'!Y71)</f>
        <v/>
      </c>
      <c r="Q37" s="317"/>
      <c r="R37" s="318"/>
      <c r="S37" s="319"/>
      <c r="T37" s="320"/>
      <c r="U37" s="320"/>
      <c r="V37" s="321"/>
    </row>
    <row r="38" spans="1:22" ht="27.75" customHeight="1">
      <c r="A38" s="316">
        <f t="shared" si="0"/>
        <v>20</v>
      </c>
      <c r="B38" s="433" t="str">
        <f>IF('(入力①)基本情報入力シート'!C72="","",'(入力①)基本情報入力シート'!C72)</f>
        <v/>
      </c>
      <c r="C38" s="434"/>
      <c r="D38" s="434"/>
      <c r="E38" s="434"/>
      <c r="F38" s="434"/>
      <c r="G38" s="434"/>
      <c r="H38" s="434"/>
      <c r="I38" s="434"/>
      <c r="J38" s="434"/>
      <c r="K38" s="435"/>
      <c r="L38" s="308" t="str">
        <f>IF('(入力①)基本情報入力シート'!M72="","",'(入力①)基本情報入力シート'!M72)</f>
        <v/>
      </c>
      <c r="M38" s="308" t="str">
        <f>IF('(入力①)基本情報入力シート'!R72="","",'(入力①)基本情報入力シート'!R72)</f>
        <v/>
      </c>
      <c r="N38" s="308" t="str">
        <f>IF('(入力①)基本情報入力シート'!W72="","",'(入力①)基本情報入力シート'!W72)</f>
        <v/>
      </c>
      <c r="O38" s="322" t="str">
        <f>IF('(入力①)基本情報入力シート'!X72="","",'(入力①)基本情報入力シート'!X72)</f>
        <v/>
      </c>
      <c r="P38" s="323" t="str">
        <f>IF('(入力①)基本情報入力シート'!Y72="","",'(入力①)基本情報入力シート'!Y72)</f>
        <v/>
      </c>
      <c r="Q38" s="317"/>
      <c r="R38" s="318"/>
      <c r="S38" s="319"/>
      <c r="T38" s="320"/>
      <c r="U38" s="320"/>
      <c r="V38" s="321"/>
    </row>
    <row r="39" spans="1:22" ht="27.75" customHeight="1">
      <c r="A39" s="316">
        <f t="shared" si="0"/>
        <v>21</v>
      </c>
      <c r="B39" s="433" t="str">
        <f>IF('(入力①)基本情報入力シート'!C73="","",'(入力①)基本情報入力シート'!C73)</f>
        <v/>
      </c>
      <c r="C39" s="434"/>
      <c r="D39" s="434"/>
      <c r="E39" s="434"/>
      <c r="F39" s="434"/>
      <c r="G39" s="434"/>
      <c r="H39" s="434"/>
      <c r="I39" s="434"/>
      <c r="J39" s="434"/>
      <c r="K39" s="435"/>
      <c r="L39" s="307" t="str">
        <f>IF('(入力①)基本情報入力シート'!M73="","",'(入力①)基本情報入力シート'!M73)</f>
        <v/>
      </c>
      <c r="M39" s="308" t="str">
        <f>IF('(入力①)基本情報入力シート'!R73="","",'(入力①)基本情報入力シート'!R73)</f>
        <v/>
      </c>
      <c r="N39" s="308" t="str">
        <f>IF('(入力①)基本情報入力シート'!W73="","",'(入力①)基本情報入力シート'!W73)</f>
        <v/>
      </c>
      <c r="O39" s="309" t="str">
        <f>IF('(入力①)基本情報入力シート'!X73="","",'(入力①)基本情報入力シート'!X73)</f>
        <v/>
      </c>
      <c r="P39" s="310" t="str">
        <f>IF('(入力①)基本情報入力シート'!Y73="","",'(入力①)基本情報入力シート'!Y73)</f>
        <v/>
      </c>
      <c r="Q39" s="317"/>
      <c r="R39" s="318"/>
      <c r="S39" s="319"/>
      <c r="T39" s="320"/>
      <c r="U39" s="320"/>
      <c r="V39" s="321"/>
    </row>
    <row r="40" spans="1:22" ht="27.75" customHeight="1">
      <c r="A40" s="316">
        <f t="shared" si="0"/>
        <v>22</v>
      </c>
      <c r="B40" s="433" t="str">
        <f>IF('(入力①)基本情報入力シート'!C74="","",'(入力①)基本情報入力シート'!C74)</f>
        <v/>
      </c>
      <c r="C40" s="434"/>
      <c r="D40" s="434"/>
      <c r="E40" s="434"/>
      <c r="F40" s="434"/>
      <c r="G40" s="434"/>
      <c r="H40" s="434"/>
      <c r="I40" s="434"/>
      <c r="J40" s="434"/>
      <c r="K40" s="435"/>
      <c r="L40" s="307" t="str">
        <f>IF('(入力①)基本情報入力シート'!M74="","",'(入力①)基本情報入力シート'!M74)</f>
        <v/>
      </c>
      <c r="M40" s="308" t="str">
        <f>IF('(入力①)基本情報入力シート'!R74="","",'(入力①)基本情報入力シート'!R74)</f>
        <v/>
      </c>
      <c r="N40" s="308" t="str">
        <f>IF('(入力①)基本情報入力シート'!W74="","",'(入力①)基本情報入力シート'!W74)</f>
        <v/>
      </c>
      <c r="O40" s="309" t="str">
        <f>IF('(入力①)基本情報入力シート'!X74="","",'(入力①)基本情報入力シート'!X74)</f>
        <v/>
      </c>
      <c r="P40" s="310" t="str">
        <f>IF('(入力①)基本情報入力シート'!Y74="","",'(入力①)基本情報入力シート'!Y74)</f>
        <v/>
      </c>
      <c r="Q40" s="317"/>
      <c r="R40" s="318"/>
      <c r="S40" s="319"/>
      <c r="T40" s="320"/>
      <c r="U40" s="320"/>
      <c r="V40" s="321"/>
    </row>
    <row r="41" spans="1:22" ht="27.75" customHeight="1">
      <c r="A41" s="316">
        <f t="shared" si="0"/>
        <v>23</v>
      </c>
      <c r="B41" s="433" t="str">
        <f>IF('(入力①)基本情報入力シート'!C75="","",'(入力①)基本情報入力シート'!C75)</f>
        <v/>
      </c>
      <c r="C41" s="434"/>
      <c r="D41" s="434"/>
      <c r="E41" s="434"/>
      <c r="F41" s="434"/>
      <c r="G41" s="434"/>
      <c r="H41" s="434"/>
      <c r="I41" s="434"/>
      <c r="J41" s="434"/>
      <c r="K41" s="435"/>
      <c r="L41" s="307" t="str">
        <f>IF('(入力①)基本情報入力シート'!M75="","",'(入力①)基本情報入力シート'!M75)</f>
        <v/>
      </c>
      <c r="M41" s="308" t="str">
        <f>IF('(入力①)基本情報入力シート'!R75="","",'(入力①)基本情報入力シート'!R75)</f>
        <v/>
      </c>
      <c r="N41" s="308" t="str">
        <f>IF('(入力①)基本情報入力シート'!W75="","",'(入力①)基本情報入力シート'!W75)</f>
        <v/>
      </c>
      <c r="O41" s="309" t="str">
        <f>IF('(入力①)基本情報入力シート'!X75="","",'(入力①)基本情報入力シート'!X75)</f>
        <v/>
      </c>
      <c r="P41" s="310" t="str">
        <f>IF('(入力①)基本情報入力シート'!Y75="","",'(入力①)基本情報入力シート'!Y75)</f>
        <v/>
      </c>
      <c r="Q41" s="317"/>
      <c r="R41" s="318"/>
      <c r="S41" s="319"/>
      <c r="T41" s="320"/>
      <c r="U41" s="320"/>
      <c r="V41" s="321"/>
    </row>
    <row r="42" spans="1:22" ht="27.75" customHeight="1">
      <c r="A42" s="316">
        <f t="shared" si="0"/>
        <v>24</v>
      </c>
      <c r="B42" s="433" t="str">
        <f>IF('(入力①)基本情報入力シート'!C76="","",'(入力①)基本情報入力シート'!C76)</f>
        <v/>
      </c>
      <c r="C42" s="434"/>
      <c r="D42" s="434"/>
      <c r="E42" s="434"/>
      <c r="F42" s="434"/>
      <c r="G42" s="434"/>
      <c r="H42" s="434"/>
      <c r="I42" s="434"/>
      <c r="J42" s="434"/>
      <c r="K42" s="435"/>
      <c r="L42" s="307" t="str">
        <f>IF('(入力①)基本情報入力シート'!M76="","",'(入力①)基本情報入力シート'!M76)</f>
        <v/>
      </c>
      <c r="M42" s="308" t="str">
        <f>IF('(入力①)基本情報入力シート'!R76="","",'(入力①)基本情報入力シート'!R76)</f>
        <v/>
      </c>
      <c r="N42" s="308" t="str">
        <f>IF('(入力①)基本情報入力シート'!W76="","",'(入力①)基本情報入力シート'!W76)</f>
        <v/>
      </c>
      <c r="O42" s="309" t="str">
        <f>IF('(入力①)基本情報入力シート'!X76="","",'(入力①)基本情報入力シート'!X76)</f>
        <v/>
      </c>
      <c r="P42" s="310" t="str">
        <f>IF('(入力①)基本情報入力シート'!Y76="","",'(入力①)基本情報入力シート'!Y76)</f>
        <v/>
      </c>
      <c r="Q42" s="317"/>
      <c r="R42" s="318"/>
      <c r="S42" s="319"/>
      <c r="T42" s="320"/>
      <c r="U42" s="320"/>
      <c r="V42" s="321"/>
    </row>
    <row r="43" spans="1:22" ht="27.75" customHeight="1">
      <c r="A43" s="316">
        <f t="shared" si="0"/>
        <v>25</v>
      </c>
      <c r="B43" s="433" t="str">
        <f>IF('(入力①)基本情報入力シート'!C77="","",'(入力①)基本情報入力シート'!C77)</f>
        <v/>
      </c>
      <c r="C43" s="434"/>
      <c r="D43" s="434"/>
      <c r="E43" s="434"/>
      <c r="F43" s="434"/>
      <c r="G43" s="434"/>
      <c r="H43" s="434"/>
      <c r="I43" s="434"/>
      <c r="J43" s="434"/>
      <c r="K43" s="435"/>
      <c r="L43" s="307" t="str">
        <f>IF('(入力①)基本情報入力シート'!M77="","",'(入力①)基本情報入力シート'!M77)</f>
        <v/>
      </c>
      <c r="M43" s="308" t="str">
        <f>IF('(入力①)基本情報入力シート'!R77="","",'(入力①)基本情報入力シート'!R77)</f>
        <v/>
      </c>
      <c r="N43" s="308" t="str">
        <f>IF('(入力①)基本情報入力シート'!W77="","",'(入力①)基本情報入力シート'!W77)</f>
        <v/>
      </c>
      <c r="O43" s="309" t="str">
        <f>IF('(入力①)基本情報入力シート'!X77="","",'(入力①)基本情報入力シート'!X77)</f>
        <v/>
      </c>
      <c r="P43" s="310" t="str">
        <f>IF('(入力①)基本情報入力シート'!Y77="","",'(入力①)基本情報入力シート'!Y77)</f>
        <v/>
      </c>
      <c r="Q43" s="317"/>
      <c r="R43" s="318"/>
      <c r="S43" s="319"/>
      <c r="T43" s="320"/>
      <c r="U43" s="320"/>
      <c r="V43" s="321"/>
    </row>
    <row r="44" spans="1:22" ht="27.75" customHeight="1">
      <c r="A44" s="316">
        <f t="shared" si="0"/>
        <v>26</v>
      </c>
      <c r="B44" s="433" t="str">
        <f>IF('(入力①)基本情報入力シート'!C78="","",'(入力①)基本情報入力シート'!C78)</f>
        <v/>
      </c>
      <c r="C44" s="434"/>
      <c r="D44" s="434"/>
      <c r="E44" s="434"/>
      <c r="F44" s="434"/>
      <c r="G44" s="434"/>
      <c r="H44" s="434"/>
      <c r="I44" s="434"/>
      <c r="J44" s="434"/>
      <c r="K44" s="435"/>
      <c r="L44" s="307" t="str">
        <f>IF('(入力①)基本情報入力シート'!M78="","",'(入力①)基本情報入力シート'!M78)</f>
        <v/>
      </c>
      <c r="M44" s="308" t="str">
        <f>IF('(入力①)基本情報入力シート'!R78="","",'(入力①)基本情報入力シート'!R78)</f>
        <v/>
      </c>
      <c r="N44" s="308" t="str">
        <f>IF('(入力①)基本情報入力シート'!W78="","",'(入力①)基本情報入力シート'!W78)</f>
        <v/>
      </c>
      <c r="O44" s="309" t="str">
        <f>IF('(入力①)基本情報入力シート'!X78="","",'(入力①)基本情報入力シート'!X78)</f>
        <v/>
      </c>
      <c r="P44" s="310" t="str">
        <f>IF('(入力①)基本情報入力シート'!Y78="","",'(入力①)基本情報入力シート'!Y78)</f>
        <v/>
      </c>
      <c r="Q44" s="317"/>
      <c r="R44" s="318"/>
      <c r="S44" s="319"/>
      <c r="T44" s="320"/>
      <c r="U44" s="320"/>
      <c r="V44" s="321"/>
    </row>
    <row r="45" spans="1:22" ht="27.75" customHeight="1">
      <c r="A45" s="316">
        <f t="shared" si="0"/>
        <v>27</v>
      </c>
      <c r="B45" s="433" t="str">
        <f>IF('(入力①)基本情報入力シート'!C79="","",'(入力①)基本情報入力シート'!C79)</f>
        <v/>
      </c>
      <c r="C45" s="434"/>
      <c r="D45" s="434"/>
      <c r="E45" s="434"/>
      <c r="F45" s="434"/>
      <c r="G45" s="434"/>
      <c r="H45" s="434"/>
      <c r="I45" s="434"/>
      <c r="J45" s="434"/>
      <c r="K45" s="435"/>
      <c r="L45" s="307" t="str">
        <f>IF('(入力①)基本情報入力シート'!M79="","",'(入力①)基本情報入力シート'!M79)</f>
        <v/>
      </c>
      <c r="M45" s="308" t="str">
        <f>IF('(入力①)基本情報入力シート'!R79="","",'(入力①)基本情報入力シート'!R79)</f>
        <v/>
      </c>
      <c r="N45" s="308" t="str">
        <f>IF('(入力①)基本情報入力シート'!W79="","",'(入力①)基本情報入力シート'!W79)</f>
        <v/>
      </c>
      <c r="O45" s="309" t="str">
        <f>IF('(入力①)基本情報入力シート'!X79="","",'(入力①)基本情報入力シート'!X79)</f>
        <v/>
      </c>
      <c r="P45" s="310" t="str">
        <f>IF('(入力①)基本情報入力シート'!Y79="","",'(入力①)基本情報入力シート'!Y79)</f>
        <v/>
      </c>
      <c r="Q45" s="317"/>
      <c r="R45" s="318"/>
      <c r="S45" s="319"/>
      <c r="T45" s="320"/>
      <c r="U45" s="320"/>
      <c r="V45" s="321"/>
    </row>
    <row r="46" spans="1:22" ht="27.75" customHeight="1">
      <c r="A46" s="316">
        <f t="shared" si="0"/>
        <v>28</v>
      </c>
      <c r="B46" s="433" t="str">
        <f>IF('(入力①)基本情報入力シート'!C80="","",'(入力①)基本情報入力シート'!C80)</f>
        <v/>
      </c>
      <c r="C46" s="434"/>
      <c r="D46" s="434"/>
      <c r="E46" s="434"/>
      <c r="F46" s="434"/>
      <c r="G46" s="434"/>
      <c r="H46" s="434"/>
      <c r="I46" s="434"/>
      <c r="J46" s="434"/>
      <c r="K46" s="435"/>
      <c r="L46" s="307" t="str">
        <f>IF('(入力①)基本情報入力シート'!M80="","",'(入力①)基本情報入力シート'!M80)</f>
        <v/>
      </c>
      <c r="M46" s="308" t="str">
        <f>IF('(入力①)基本情報入力シート'!R80="","",'(入力①)基本情報入力シート'!R80)</f>
        <v/>
      </c>
      <c r="N46" s="308" t="str">
        <f>IF('(入力①)基本情報入力シート'!W80="","",'(入力①)基本情報入力シート'!W80)</f>
        <v/>
      </c>
      <c r="O46" s="309" t="str">
        <f>IF('(入力①)基本情報入力シート'!X80="","",'(入力①)基本情報入力シート'!X80)</f>
        <v/>
      </c>
      <c r="P46" s="310" t="str">
        <f>IF('(入力①)基本情報入力シート'!Y80="","",'(入力①)基本情報入力シート'!Y80)</f>
        <v/>
      </c>
      <c r="Q46" s="317"/>
      <c r="R46" s="318"/>
      <c r="S46" s="319"/>
      <c r="T46" s="320"/>
      <c r="U46" s="320"/>
      <c r="V46" s="321"/>
    </row>
    <row r="47" spans="1:22" ht="27.75" customHeight="1">
      <c r="A47" s="316">
        <f t="shared" si="0"/>
        <v>29</v>
      </c>
      <c r="B47" s="433" t="str">
        <f>IF('(入力①)基本情報入力シート'!C81="","",'(入力①)基本情報入力シート'!C81)</f>
        <v/>
      </c>
      <c r="C47" s="434"/>
      <c r="D47" s="434"/>
      <c r="E47" s="434"/>
      <c r="F47" s="434"/>
      <c r="G47" s="434"/>
      <c r="H47" s="434"/>
      <c r="I47" s="434"/>
      <c r="J47" s="434"/>
      <c r="K47" s="435"/>
      <c r="L47" s="307" t="str">
        <f>IF('(入力①)基本情報入力シート'!M81="","",'(入力①)基本情報入力シート'!M81)</f>
        <v/>
      </c>
      <c r="M47" s="308" t="str">
        <f>IF('(入力①)基本情報入力シート'!R81="","",'(入力①)基本情報入力シート'!R81)</f>
        <v/>
      </c>
      <c r="N47" s="308" t="str">
        <f>IF('(入力①)基本情報入力シート'!W81="","",'(入力①)基本情報入力シート'!W81)</f>
        <v/>
      </c>
      <c r="O47" s="309" t="str">
        <f>IF('(入力①)基本情報入力シート'!X81="","",'(入力①)基本情報入力シート'!X81)</f>
        <v/>
      </c>
      <c r="P47" s="310" t="str">
        <f>IF('(入力①)基本情報入力シート'!Y81="","",'(入力①)基本情報入力シート'!Y81)</f>
        <v/>
      </c>
      <c r="Q47" s="317"/>
      <c r="R47" s="318"/>
      <c r="S47" s="313"/>
      <c r="T47" s="314"/>
      <c r="U47" s="314"/>
      <c r="V47" s="315"/>
    </row>
    <row r="48" spans="1:22" ht="27.75" customHeight="1">
      <c r="A48" s="316">
        <f t="shared" si="0"/>
        <v>30</v>
      </c>
      <c r="B48" s="433" t="str">
        <f>IF('(入力①)基本情報入力シート'!C82="","",'(入力①)基本情報入力シート'!C82)</f>
        <v/>
      </c>
      <c r="C48" s="434"/>
      <c r="D48" s="434"/>
      <c r="E48" s="434"/>
      <c r="F48" s="434"/>
      <c r="G48" s="434"/>
      <c r="H48" s="434"/>
      <c r="I48" s="434"/>
      <c r="J48" s="434"/>
      <c r="K48" s="435"/>
      <c r="L48" s="307" t="str">
        <f>IF('(入力①)基本情報入力シート'!M82="","",'(入力①)基本情報入力シート'!M82)</f>
        <v/>
      </c>
      <c r="M48" s="308" t="str">
        <f>IF('(入力①)基本情報入力シート'!R82="","",'(入力①)基本情報入力シート'!R82)</f>
        <v/>
      </c>
      <c r="N48" s="308" t="str">
        <f>IF('(入力①)基本情報入力シート'!W82="","",'(入力①)基本情報入力シート'!W82)</f>
        <v/>
      </c>
      <c r="O48" s="309" t="str">
        <f>IF('(入力①)基本情報入力シート'!X82="","",'(入力①)基本情報入力シート'!X82)</f>
        <v/>
      </c>
      <c r="P48" s="310" t="str">
        <f>IF('(入力①)基本情報入力シート'!Y82="","",'(入力①)基本情報入力シート'!Y82)</f>
        <v/>
      </c>
      <c r="Q48" s="317"/>
      <c r="R48" s="318"/>
      <c r="S48" s="313"/>
      <c r="T48" s="314"/>
      <c r="U48" s="314"/>
      <c r="V48" s="315"/>
    </row>
    <row r="49" spans="1:22" ht="27.75" customHeight="1">
      <c r="A49" s="316">
        <f t="shared" si="0"/>
        <v>31</v>
      </c>
      <c r="B49" s="433" t="str">
        <f>IF('(入力①)基本情報入力シート'!C83="","",'(入力①)基本情報入力シート'!C83)</f>
        <v/>
      </c>
      <c r="C49" s="434"/>
      <c r="D49" s="434"/>
      <c r="E49" s="434"/>
      <c r="F49" s="434"/>
      <c r="G49" s="434"/>
      <c r="H49" s="434"/>
      <c r="I49" s="434"/>
      <c r="J49" s="434"/>
      <c r="K49" s="435"/>
      <c r="L49" s="307" t="str">
        <f>IF('(入力①)基本情報入力シート'!M83="","",'(入力①)基本情報入力シート'!M83)</f>
        <v/>
      </c>
      <c r="M49" s="308" t="str">
        <f>IF('(入力①)基本情報入力シート'!R83="","",'(入力①)基本情報入力シート'!R83)</f>
        <v/>
      </c>
      <c r="N49" s="308" t="str">
        <f>IF('(入力①)基本情報入力シート'!W83="","",'(入力①)基本情報入力シート'!W83)</f>
        <v/>
      </c>
      <c r="O49" s="309" t="str">
        <f>IF('(入力①)基本情報入力シート'!X83="","",'(入力①)基本情報入力シート'!X83)</f>
        <v/>
      </c>
      <c r="P49" s="310" t="str">
        <f>IF('(入力①)基本情報入力シート'!Y83="","",'(入力①)基本情報入力シート'!Y83)</f>
        <v/>
      </c>
      <c r="Q49" s="317"/>
      <c r="R49" s="318"/>
      <c r="S49" s="313"/>
      <c r="T49" s="314"/>
      <c r="U49" s="314"/>
      <c r="V49" s="315"/>
    </row>
    <row r="50" spans="1:22" ht="27.75" customHeight="1">
      <c r="A50" s="316">
        <f t="shared" si="0"/>
        <v>32</v>
      </c>
      <c r="B50" s="433" t="str">
        <f>IF('(入力①)基本情報入力シート'!C84="","",'(入力①)基本情報入力シート'!C84)</f>
        <v/>
      </c>
      <c r="C50" s="434"/>
      <c r="D50" s="434"/>
      <c r="E50" s="434"/>
      <c r="F50" s="434"/>
      <c r="G50" s="434"/>
      <c r="H50" s="434"/>
      <c r="I50" s="434"/>
      <c r="J50" s="434"/>
      <c r="K50" s="435"/>
      <c r="L50" s="307" t="str">
        <f>IF('(入力①)基本情報入力シート'!M84="","",'(入力①)基本情報入力シート'!M84)</f>
        <v/>
      </c>
      <c r="M50" s="308" t="str">
        <f>IF('(入力①)基本情報入力シート'!R84="","",'(入力①)基本情報入力シート'!R84)</f>
        <v/>
      </c>
      <c r="N50" s="308" t="str">
        <f>IF('(入力①)基本情報入力シート'!W84="","",'(入力①)基本情報入力シート'!W84)</f>
        <v/>
      </c>
      <c r="O50" s="309" t="str">
        <f>IF('(入力①)基本情報入力シート'!X84="","",'(入力①)基本情報入力シート'!X84)</f>
        <v/>
      </c>
      <c r="P50" s="310" t="str">
        <f>IF('(入力①)基本情報入力シート'!Y84="","",'(入力①)基本情報入力シート'!Y84)</f>
        <v/>
      </c>
      <c r="Q50" s="311"/>
      <c r="R50" s="312"/>
      <c r="S50" s="313"/>
      <c r="T50" s="314"/>
      <c r="U50" s="314"/>
      <c r="V50" s="315"/>
    </row>
    <row r="51" spans="1:22" ht="27.75" customHeight="1">
      <c r="A51" s="316">
        <f t="shared" si="0"/>
        <v>33</v>
      </c>
      <c r="B51" s="433" t="str">
        <f>IF('(入力①)基本情報入力シート'!C85="","",'(入力①)基本情報入力シート'!C85)</f>
        <v/>
      </c>
      <c r="C51" s="434"/>
      <c r="D51" s="434"/>
      <c r="E51" s="434"/>
      <c r="F51" s="434"/>
      <c r="G51" s="434"/>
      <c r="H51" s="434"/>
      <c r="I51" s="434"/>
      <c r="J51" s="434"/>
      <c r="K51" s="435"/>
      <c r="L51" s="307" t="str">
        <f>IF('(入力①)基本情報入力シート'!M85="","",'(入力①)基本情報入力シート'!M85)</f>
        <v/>
      </c>
      <c r="M51" s="308" t="str">
        <f>IF('(入力①)基本情報入力シート'!R85="","",'(入力①)基本情報入力シート'!R85)</f>
        <v/>
      </c>
      <c r="N51" s="308" t="str">
        <f>IF('(入力①)基本情報入力シート'!W85="","",'(入力①)基本情報入力シート'!W85)</f>
        <v/>
      </c>
      <c r="O51" s="309" t="str">
        <f>IF('(入力①)基本情報入力シート'!X85="","",'(入力①)基本情報入力シート'!X85)</f>
        <v/>
      </c>
      <c r="P51" s="310" t="str">
        <f>IF('(入力①)基本情報入力シート'!Y85="","",'(入力①)基本情報入力シート'!Y85)</f>
        <v/>
      </c>
      <c r="Q51" s="311"/>
      <c r="R51" s="312"/>
      <c r="S51" s="313"/>
      <c r="T51" s="314"/>
      <c r="U51" s="314"/>
      <c r="V51" s="315"/>
    </row>
    <row r="52" spans="1:22" ht="27.75" customHeight="1">
      <c r="A52" s="316">
        <f t="shared" si="0"/>
        <v>34</v>
      </c>
      <c r="B52" s="433" t="str">
        <f>IF('(入力①)基本情報入力シート'!C86="","",'(入力①)基本情報入力シート'!C86)</f>
        <v/>
      </c>
      <c r="C52" s="434"/>
      <c r="D52" s="434"/>
      <c r="E52" s="434"/>
      <c r="F52" s="434"/>
      <c r="G52" s="434"/>
      <c r="H52" s="434"/>
      <c r="I52" s="434"/>
      <c r="J52" s="434"/>
      <c r="K52" s="435"/>
      <c r="L52" s="307" t="str">
        <f>IF('(入力①)基本情報入力シート'!M86="","",'(入力①)基本情報入力シート'!M86)</f>
        <v/>
      </c>
      <c r="M52" s="308" t="str">
        <f>IF('(入力①)基本情報入力シート'!R86="","",'(入力①)基本情報入力シート'!R86)</f>
        <v/>
      </c>
      <c r="N52" s="308" t="str">
        <f>IF('(入力①)基本情報入力シート'!W86="","",'(入力①)基本情報入力シート'!W86)</f>
        <v/>
      </c>
      <c r="O52" s="309" t="str">
        <f>IF('(入力①)基本情報入力シート'!X86="","",'(入力①)基本情報入力シート'!X86)</f>
        <v/>
      </c>
      <c r="P52" s="310" t="str">
        <f>IF('(入力①)基本情報入力シート'!Y86="","",'(入力①)基本情報入力シート'!Y86)</f>
        <v/>
      </c>
      <c r="Q52" s="311"/>
      <c r="R52" s="312"/>
      <c r="S52" s="313"/>
      <c r="T52" s="314"/>
      <c r="U52" s="314"/>
      <c r="V52" s="315"/>
    </row>
    <row r="53" spans="1:22" ht="27.75" customHeight="1">
      <c r="A53" s="316">
        <f t="shared" si="0"/>
        <v>35</v>
      </c>
      <c r="B53" s="433" t="str">
        <f>IF('(入力①)基本情報入力シート'!C87="","",'(入力①)基本情報入力シート'!C87)</f>
        <v/>
      </c>
      <c r="C53" s="434"/>
      <c r="D53" s="434"/>
      <c r="E53" s="434"/>
      <c r="F53" s="434"/>
      <c r="G53" s="434"/>
      <c r="H53" s="434"/>
      <c r="I53" s="434"/>
      <c r="J53" s="434"/>
      <c r="K53" s="435"/>
      <c r="L53" s="307" t="str">
        <f>IF('(入力①)基本情報入力シート'!M87="","",'(入力①)基本情報入力シート'!M87)</f>
        <v/>
      </c>
      <c r="M53" s="308" t="str">
        <f>IF('(入力①)基本情報入力シート'!R87="","",'(入力①)基本情報入力シート'!R87)</f>
        <v/>
      </c>
      <c r="N53" s="308" t="str">
        <f>IF('(入力①)基本情報入力シート'!W87="","",'(入力①)基本情報入力シート'!W87)</f>
        <v/>
      </c>
      <c r="O53" s="309" t="str">
        <f>IF('(入力①)基本情報入力シート'!X87="","",'(入力①)基本情報入力シート'!X87)</f>
        <v/>
      </c>
      <c r="P53" s="310" t="str">
        <f>IF('(入力①)基本情報入力シート'!Y87="","",'(入力①)基本情報入力シート'!Y87)</f>
        <v/>
      </c>
      <c r="Q53" s="311"/>
      <c r="R53" s="312"/>
      <c r="S53" s="313"/>
      <c r="T53" s="314"/>
      <c r="U53" s="314"/>
      <c r="V53" s="315"/>
    </row>
    <row r="54" spans="1:22" ht="27.75" customHeight="1">
      <c r="A54" s="316">
        <f t="shared" si="0"/>
        <v>36</v>
      </c>
      <c r="B54" s="433" t="str">
        <f>IF('(入力①)基本情報入力シート'!C88="","",'(入力①)基本情報入力シート'!C88)</f>
        <v/>
      </c>
      <c r="C54" s="434"/>
      <c r="D54" s="434"/>
      <c r="E54" s="434"/>
      <c r="F54" s="434"/>
      <c r="G54" s="434"/>
      <c r="H54" s="434"/>
      <c r="I54" s="434"/>
      <c r="J54" s="434"/>
      <c r="K54" s="435"/>
      <c r="L54" s="307" t="str">
        <f>IF('(入力①)基本情報入力シート'!M88="","",'(入力①)基本情報入力シート'!M88)</f>
        <v/>
      </c>
      <c r="M54" s="308" t="str">
        <f>IF('(入力①)基本情報入力シート'!R88="","",'(入力①)基本情報入力シート'!R88)</f>
        <v/>
      </c>
      <c r="N54" s="308" t="str">
        <f>IF('(入力①)基本情報入力シート'!W88="","",'(入力①)基本情報入力シート'!W88)</f>
        <v/>
      </c>
      <c r="O54" s="309" t="str">
        <f>IF('(入力①)基本情報入力シート'!X88="","",'(入力①)基本情報入力シート'!X88)</f>
        <v/>
      </c>
      <c r="P54" s="310" t="str">
        <f>IF('(入力①)基本情報入力シート'!Y88="","",'(入力①)基本情報入力シート'!Y88)</f>
        <v/>
      </c>
      <c r="Q54" s="311"/>
      <c r="R54" s="312"/>
      <c r="S54" s="313"/>
      <c r="T54" s="314"/>
      <c r="U54" s="314"/>
      <c r="V54" s="315"/>
    </row>
    <row r="55" spans="1:22" ht="27.75" customHeight="1">
      <c r="A55" s="316">
        <f t="shared" si="0"/>
        <v>37</v>
      </c>
      <c r="B55" s="433" t="str">
        <f>IF('(入力①)基本情報入力シート'!C89="","",'(入力①)基本情報入力シート'!C89)</f>
        <v/>
      </c>
      <c r="C55" s="434"/>
      <c r="D55" s="434"/>
      <c r="E55" s="434"/>
      <c r="F55" s="434"/>
      <c r="G55" s="434"/>
      <c r="H55" s="434"/>
      <c r="I55" s="434"/>
      <c r="J55" s="434"/>
      <c r="K55" s="435"/>
      <c r="L55" s="307" t="str">
        <f>IF('(入力①)基本情報入力シート'!M89="","",'(入力①)基本情報入力シート'!M89)</f>
        <v/>
      </c>
      <c r="M55" s="308" t="str">
        <f>IF('(入力①)基本情報入力シート'!R89="","",'(入力①)基本情報入力シート'!R89)</f>
        <v/>
      </c>
      <c r="N55" s="308" t="str">
        <f>IF('(入力①)基本情報入力シート'!W89="","",'(入力①)基本情報入力シート'!W89)</f>
        <v/>
      </c>
      <c r="O55" s="309" t="str">
        <f>IF('(入力①)基本情報入力シート'!X89="","",'(入力①)基本情報入力シート'!X89)</f>
        <v/>
      </c>
      <c r="P55" s="310" t="str">
        <f>IF('(入力①)基本情報入力シート'!Y89="","",'(入力①)基本情報入力シート'!Y89)</f>
        <v/>
      </c>
      <c r="Q55" s="311"/>
      <c r="R55" s="312"/>
      <c r="S55" s="313"/>
      <c r="T55" s="314"/>
      <c r="U55" s="314"/>
      <c r="V55" s="315"/>
    </row>
    <row r="56" spans="1:22" ht="27.75" customHeight="1">
      <c r="A56" s="316">
        <f t="shared" si="0"/>
        <v>38</v>
      </c>
      <c r="B56" s="433" t="str">
        <f>IF('(入力①)基本情報入力シート'!C90="","",'(入力①)基本情報入力シート'!C90)</f>
        <v/>
      </c>
      <c r="C56" s="434"/>
      <c r="D56" s="434"/>
      <c r="E56" s="434"/>
      <c r="F56" s="434"/>
      <c r="G56" s="434"/>
      <c r="H56" s="434"/>
      <c r="I56" s="434"/>
      <c r="J56" s="434"/>
      <c r="K56" s="435"/>
      <c r="L56" s="307" t="str">
        <f>IF('(入力①)基本情報入力シート'!M90="","",'(入力①)基本情報入力シート'!M90)</f>
        <v/>
      </c>
      <c r="M56" s="308" t="str">
        <f>IF('(入力①)基本情報入力シート'!R90="","",'(入力①)基本情報入力シート'!R90)</f>
        <v/>
      </c>
      <c r="N56" s="308" t="str">
        <f>IF('(入力①)基本情報入力シート'!W90="","",'(入力①)基本情報入力シート'!W90)</f>
        <v/>
      </c>
      <c r="O56" s="309" t="str">
        <f>IF('(入力①)基本情報入力シート'!X90="","",'(入力①)基本情報入力シート'!X90)</f>
        <v/>
      </c>
      <c r="P56" s="310" t="str">
        <f>IF('(入力①)基本情報入力シート'!Y90="","",'(入力①)基本情報入力シート'!Y90)</f>
        <v/>
      </c>
      <c r="Q56" s="311"/>
      <c r="R56" s="312"/>
      <c r="S56" s="313"/>
      <c r="T56" s="314"/>
      <c r="U56" s="314"/>
      <c r="V56" s="315"/>
    </row>
    <row r="57" spans="1:22" ht="27.75" customHeight="1">
      <c r="A57" s="316">
        <f t="shared" si="0"/>
        <v>39</v>
      </c>
      <c r="B57" s="433" t="str">
        <f>IF('(入力①)基本情報入力シート'!C91="","",'(入力①)基本情報入力シート'!C91)</f>
        <v/>
      </c>
      <c r="C57" s="434"/>
      <c r="D57" s="434"/>
      <c r="E57" s="434"/>
      <c r="F57" s="434"/>
      <c r="G57" s="434"/>
      <c r="H57" s="434"/>
      <c r="I57" s="434"/>
      <c r="J57" s="434"/>
      <c r="K57" s="435"/>
      <c r="L57" s="307" t="str">
        <f>IF('(入力①)基本情報入力シート'!M91="","",'(入力①)基本情報入力シート'!M91)</f>
        <v/>
      </c>
      <c r="M57" s="308" t="str">
        <f>IF('(入力①)基本情報入力シート'!R91="","",'(入力①)基本情報入力シート'!R91)</f>
        <v/>
      </c>
      <c r="N57" s="308" t="str">
        <f>IF('(入力①)基本情報入力シート'!W91="","",'(入力①)基本情報入力シート'!W91)</f>
        <v/>
      </c>
      <c r="O57" s="309" t="str">
        <f>IF('(入力①)基本情報入力シート'!X91="","",'(入力①)基本情報入力シート'!X91)</f>
        <v/>
      </c>
      <c r="P57" s="310" t="str">
        <f>IF('(入力①)基本情報入力シート'!Y91="","",'(入力①)基本情報入力シート'!Y91)</f>
        <v/>
      </c>
      <c r="Q57" s="311"/>
      <c r="R57" s="312"/>
      <c r="S57" s="313"/>
      <c r="T57" s="314"/>
      <c r="U57" s="314"/>
      <c r="V57" s="315"/>
    </row>
    <row r="58" spans="1:22" ht="27.75" customHeight="1">
      <c r="A58" s="316">
        <f t="shared" si="0"/>
        <v>40</v>
      </c>
      <c r="B58" s="433" t="str">
        <f>IF('(入力①)基本情報入力シート'!C92="","",'(入力①)基本情報入力シート'!C92)</f>
        <v/>
      </c>
      <c r="C58" s="434"/>
      <c r="D58" s="434"/>
      <c r="E58" s="434"/>
      <c r="F58" s="434"/>
      <c r="G58" s="434"/>
      <c r="H58" s="434"/>
      <c r="I58" s="434"/>
      <c r="J58" s="434"/>
      <c r="K58" s="435"/>
      <c r="L58" s="307" t="str">
        <f>IF('(入力①)基本情報入力シート'!M92="","",'(入力①)基本情報入力シート'!M92)</f>
        <v/>
      </c>
      <c r="M58" s="308" t="str">
        <f>IF('(入力①)基本情報入力シート'!R92="","",'(入力①)基本情報入力シート'!R92)</f>
        <v/>
      </c>
      <c r="N58" s="308" t="str">
        <f>IF('(入力①)基本情報入力シート'!W92="","",'(入力①)基本情報入力シート'!W92)</f>
        <v/>
      </c>
      <c r="O58" s="309" t="str">
        <f>IF('(入力①)基本情報入力シート'!X92="","",'(入力①)基本情報入力シート'!X92)</f>
        <v/>
      </c>
      <c r="P58" s="310" t="str">
        <f>IF('(入力①)基本情報入力シート'!Y92="","",'(入力①)基本情報入力シート'!Y92)</f>
        <v/>
      </c>
      <c r="Q58" s="311"/>
      <c r="R58" s="312"/>
      <c r="S58" s="313"/>
      <c r="T58" s="314"/>
      <c r="U58" s="314"/>
      <c r="V58" s="315"/>
    </row>
    <row r="59" spans="1:22" ht="27.75" customHeight="1">
      <c r="A59" s="316">
        <f t="shared" si="0"/>
        <v>41</v>
      </c>
      <c r="B59" s="433" t="str">
        <f>IF('(入力①)基本情報入力シート'!C93="","",'(入力①)基本情報入力シート'!C93)</f>
        <v/>
      </c>
      <c r="C59" s="434"/>
      <c r="D59" s="434"/>
      <c r="E59" s="434"/>
      <c r="F59" s="434"/>
      <c r="G59" s="434"/>
      <c r="H59" s="434"/>
      <c r="I59" s="434"/>
      <c r="J59" s="434"/>
      <c r="K59" s="435"/>
      <c r="L59" s="307" t="str">
        <f>IF('(入力①)基本情報入力シート'!M93="","",'(入力①)基本情報入力シート'!M93)</f>
        <v/>
      </c>
      <c r="M59" s="308" t="str">
        <f>IF('(入力①)基本情報入力シート'!R93="","",'(入力①)基本情報入力シート'!R93)</f>
        <v/>
      </c>
      <c r="N59" s="308" t="str">
        <f>IF('(入力①)基本情報入力シート'!W93="","",'(入力①)基本情報入力シート'!W93)</f>
        <v/>
      </c>
      <c r="O59" s="309" t="str">
        <f>IF('(入力①)基本情報入力シート'!X93="","",'(入力①)基本情報入力シート'!X93)</f>
        <v/>
      </c>
      <c r="P59" s="310" t="str">
        <f>IF('(入力①)基本情報入力シート'!Y93="","",'(入力①)基本情報入力シート'!Y93)</f>
        <v/>
      </c>
      <c r="Q59" s="311"/>
      <c r="R59" s="312"/>
      <c r="S59" s="313"/>
      <c r="T59" s="314"/>
      <c r="U59" s="314"/>
      <c r="V59" s="315"/>
    </row>
    <row r="60" spans="1:22" ht="27.75" customHeight="1">
      <c r="A60" s="316">
        <f t="shared" si="0"/>
        <v>42</v>
      </c>
      <c r="B60" s="433" t="str">
        <f>IF('(入力①)基本情報入力シート'!C94="","",'(入力①)基本情報入力シート'!C94)</f>
        <v/>
      </c>
      <c r="C60" s="434"/>
      <c r="D60" s="434"/>
      <c r="E60" s="434"/>
      <c r="F60" s="434"/>
      <c r="G60" s="434"/>
      <c r="H60" s="434"/>
      <c r="I60" s="434"/>
      <c r="J60" s="434"/>
      <c r="K60" s="435"/>
      <c r="L60" s="307" t="str">
        <f>IF('(入力①)基本情報入力シート'!M94="","",'(入力①)基本情報入力シート'!M94)</f>
        <v/>
      </c>
      <c r="M60" s="308" t="str">
        <f>IF('(入力①)基本情報入力シート'!R94="","",'(入力①)基本情報入力シート'!R94)</f>
        <v/>
      </c>
      <c r="N60" s="308" t="str">
        <f>IF('(入力①)基本情報入力シート'!W94="","",'(入力①)基本情報入力シート'!W94)</f>
        <v/>
      </c>
      <c r="O60" s="309" t="str">
        <f>IF('(入力①)基本情報入力シート'!X94="","",'(入力①)基本情報入力シート'!X94)</f>
        <v/>
      </c>
      <c r="P60" s="310" t="str">
        <f>IF('(入力①)基本情報入力シート'!Y94="","",'(入力①)基本情報入力シート'!Y94)</f>
        <v/>
      </c>
      <c r="Q60" s="311"/>
      <c r="R60" s="312"/>
      <c r="S60" s="313"/>
      <c r="T60" s="314"/>
      <c r="U60" s="314"/>
      <c r="V60" s="315"/>
    </row>
    <row r="61" spans="1:22" ht="27.75" customHeight="1">
      <c r="A61" s="316">
        <f t="shared" si="0"/>
        <v>43</v>
      </c>
      <c r="B61" s="433" t="str">
        <f>IF('(入力①)基本情報入力シート'!C95="","",'(入力①)基本情報入力シート'!C95)</f>
        <v/>
      </c>
      <c r="C61" s="434"/>
      <c r="D61" s="434"/>
      <c r="E61" s="434"/>
      <c r="F61" s="434"/>
      <c r="G61" s="434"/>
      <c r="H61" s="434"/>
      <c r="I61" s="434"/>
      <c r="J61" s="434"/>
      <c r="K61" s="435"/>
      <c r="L61" s="307" t="str">
        <f>IF('(入力①)基本情報入力シート'!M95="","",'(入力①)基本情報入力シート'!M95)</f>
        <v/>
      </c>
      <c r="M61" s="308" t="str">
        <f>IF('(入力①)基本情報入力シート'!R95="","",'(入力①)基本情報入力シート'!R95)</f>
        <v/>
      </c>
      <c r="N61" s="308" t="str">
        <f>IF('(入力①)基本情報入力シート'!W95="","",'(入力①)基本情報入力シート'!W95)</f>
        <v/>
      </c>
      <c r="O61" s="309" t="str">
        <f>IF('(入力①)基本情報入力シート'!X95="","",'(入力①)基本情報入力シート'!X95)</f>
        <v/>
      </c>
      <c r="P61" s="310" t="str">
        <f>IF('(入力①)基本情報入力シート'!Y95="","",'(入力①)基本情報入力シート'!Y95)</f>
        <v/>
      </c>
      <c r="Q61" s="311"/>
      <c r="R61" s="312"/>
      <c r="S61" s="313"/>
      <c r="T61" s="314"/>
      <c r="U61" s="314"/>
      <c r="V61" s="315"/>
    </row>
    <row r="62" spans="1:22" ht="27.75" customHeight="1">
      <c r="A62" s="316">
        <f t="shared" si="0"/>
        <v>44</v>
      </c>
      <c r="B62" s="433" t="str">
        <f>IF('(入力①)基本情報入力シート'!C96="","",'(入力①)基本情報入力シート'!C96)</f>
        <v/>
      </c>
      <c r="C62" s="434"/>
      <c r="D62" s="434"/>
      <c r="E62" s="434"/>
      <c r="F62" s="434"/>
      <c r="G62" s="434"/>
      <c r="H62" s="434"/>
      <c r="I62" s="434"/>
      <c r="J62" s="434"/>
      <c r="K62" s="435"/>
      <c r="L62" s="307" t="str">
        <f>IF('(入力①)基本情報入力シート'!M96="","",'(入力①)基本情報入力シート'!M96)</f>
        <v/>
      </c>
      <c r="M62" s="308" t="str">
        <f>IF('(入力①)基本情報入力シート'!R96="","",'(入力①)基本情報入力シート'!R96)</f>
        <v/>
      </c>
      <c r="N62" s="308" t="str">
        <f>IF('(入力①)基本情報入力シート'!W96="","",'(入力①)基本情報入力シート'!W96)</f>
        <v/>
      </c>
      <c r="O62" s="309" t="str">
        <f>IF('(入力①)基本情報入力シート'!X96="","",'(入力①)基本情報入力シート'!X96)</f>
        <v/>
      </c>
      <c r="P62" s="310" t="str">
        <f>IF('(入力①)基本情報入力シート'!Y96="","",'(入力①)基本情報入力シート'!Y96)</f>
        <v/>
      </c>
      <c r="Q62" s="311"/>
      <c r="R62" s="312"/>
      <c r="S62" s="313"/>
      <c r="T62" s="314"/>
      <c r="U62" s="314"/>
      <c r="V62" s="315"/>
    </row>
    <row r="63" spans="1:22" ht="27.75" customHeight="1">
      <c r="A63" s="316">
        <f t="shared" si="0"/>
        <v>45</v>
      </c>
      <c r="B63" s="433" t="str">
        <f>IF('(入力①)基本情報入力シート'!C97="","",'(入力①)基本情報入力シート'!C97)</f>
        <v/>
      </c>
      <c r="C63" s="434"/>
      <c r="D63" s="434"/>
      <c r="E63" s="434"/>
      <c r="F63" s="434"/>
      <c r="G63" s="434"/>
      <c r="H63" s="434"/>
      <c r="I63" s="434"/>
      <c r="J63" s="434"/>
      <c r="K63" s="435"/>
      <c r="L63" s="307" t="str">
        <f>IF('(入力①)基本情報入力シート'!M97="","",'(入力①)基本情報入力シート'!M97)</f>
        <v/>
      </c>
      <c r="M63" s="308" t="str">
        <f>IF('(入力①)基本情報入力シート'!R97="","",'(入力①)基本情報入力シート'!R97)</f>
        <v/>
      </c>
      <c r="N63" s="308" t="str">
        <f>IF('(入力①)基本情報入力シート'!W97="","",'(入力①)基本情報入力シート'!W97)</f>
        <v/>
      </c>
      <c r="O63" s="309" t="str">
        <f>IF('(入力①)基本情報入力シート'!X97="","",'(入力①)基本情報入力シート'!X97)</f>
        <v/>
      </c>
      <c r="P63" s="310" t="str">
        <f>IF('(入力①)基本情報入力シート'!Y97="","",'(入力①)基本情報入力シート'!Y97)</f>
        <v/>
      </c>
      <c r="Q63" s="311"/>
      <c r="R63" s="312"/>
      <c r="S63" s="313"/>
      <c r="T63" s="314"/>
      <c r="U63" s="314"/>
      <c r="V63" s="315"/>
    </row>
    <row r="64" spans="1:22" ht="27.75" customHeight="1">
      <c r="A64" s="316">
        <f t="shared" si="0"/>
        <v>46</v>
      </c>
      <c r="B64" s="433" t="str">
        <f>IF('(入力①)基本情報入力シート'!C98="","",'(入力①)基本情報入力シート'!C98)</f>
        <v/>
      </c>
      <c r="C64" s="434"/>
      <c r="D64" s="434"/>
      <c r="E64" s="434"/>
      <c r="F64" s="434"/>
      <c r="G64" s="434"/>
      <c r="H64" s="434"/>
      <c r="I64" s="434"/>
      <c r="J64" s="434"/>
      <c r="K64" s="435"/>
      <c r="L64" s="307" t="str">
        <f>IF('(入力①)基本情報入力シート'!M98="","",'(入力①)基本情報入力シート'!M98)</f>
        <v/>
      </c>
      <c r="M64" s="308" t="str">
        <f>IF('(入力①)基本情報入力シート'!R98="","",'(入力①)基本情報入力シート'!R98)</f>
        <v/>
      </c>
      <c r="N64" s="308" t="str">
        <f>IF('(入力①)基本情報入力シート'!W98="","",'(入力①)基本情報入力シート'!W98)</f>
        <v/>
      </c>
      <c r="O64" s="309" t="str">
        <f>IF('(入力①)基本情報入力シート'!X98="","",'(入力①)基本情報入力シート'!X98)</f>
        <v/>
      </c>
      <c r="P64" s="310" t="str">
        <f>IF('(入力①)基本情報入力シート'!Y98="","",'(入力①)基本情報入力シート'!Y98)</f>
        <v/>
      </c>
      <c r="Q64" s="311"/>
      <c r="R64" s="312"/>
      <c r="S64" s="313"/>
      <c r="T64" s="314"/>
      <c r="U64" s="314"/>
      <c r="V64" s="315"/>
    </row>
    <row r="65" spans="1:22" ht="27.75" customHeight="1">
      <c r="A65" s="316">
        <f t="shared" si="0"/>
        <v>47</v>
      </c>
      <c r="B65" s="433" t="str">
        <f>IF('(入力①)基本情報入力シート'!C99="","",'(入力①)基本情報入力シート'!C99)</f>
        <v/>
      </c>
      <c r="C65" s="434"/>
      <c r="D65" s="434"/>
      <c r="E65" s="434"/>
      <c r="F65" s="434"/>
      <c r="G65" s="434"/>
      <c r="H65" s="434"/>
      <c r="I65" s="434"/>
      <c r="J65" s="434"/>
      <c r="K65" s="435"/>
      <c r="L65" s="307" t="str">
        <f>IF('(入力①)基本情報入力シート'!M99="","",'(入力①)基本情報入力シート'!M99)</f>
        <v/>
      </c>
      <c r="M65" s="308" t="str">
        <f>IF('(入力①)基本情報入力シート'!R99="","",'(入力①)基本情報入力シート'!R99)</f>
        <v/>
      </c>
      <c r="N65" s="308" t="str">
        <f>IF('(入力①)基本情報入力シート'!W99="","",'(入力①)基本情報入力シート'!W99)</f>
        <v/>
      </c>
      <c r="O65" s="309" t="str">
        <f>IF('(入力①)基本情報入力シート'!X99="","",'(入力①)基本情報入力シート'!X99)</f>
        <v/>
      </c>
      <c r="P65" s="310" t="str">
        <f>IF('(入力①)基本情報入力シート'!Y99="","",'(入力①)基本情報入力シート'!Y99)</f>
        <v/>
      </c>
      <c r="Q65" s="311"/>
      <c r="R65" s="312"/>
      <c r="S65" s="313"/>
      <c r="T65" s="314"/>
      <c r="U65" s="314"/>
      <c r="V65" s="315"/>
    </row>
    <row r="66" spans="1:22" ht="27.75" customHeight="1">
      <c r="A66" s="316">
        <f t="shared" si="0"/>
        <v>48</v>
      </c>
      <c r="B66" s="433" t="str">
        <f>IF('(入力①)基本情報入力シート'!C100="","",'(入力①)基本情報入力シート'!C100)</f>
        <v/>
      </c>
      <c r="C66" s="434"/>
      <c r="D66" s="434"/>
      <c r="E66" s="434"/>
      <c r="F66" s="434"/>
      <c r="G66" s="434"/>
      <c r="H66" s="434"/>
      <c r="I66" s="434"/>
      <c r="J66" s="434"/>
      <c r="K66" s="435"/>
      <c r="L66" s="307" t="str">
        <f>IF('(入力①)基本情報入力シート'!M100="","",'(入力①)基本情報入力シート'!M100)</f>
        <v/>
      </c>
      <c r="M66" s="308" t="str">
        <f>IF('(入力①)基本情報入力シート'!R100="","",'(入力①)基本情報入力シート'!R100)</f>
        <v/>
      </c>
      <c r="N66" s="308" t="str">
        <f>IF('(入力①)基本情報入力シート'!W100="","",'(入力①)基本情報入力シート'!W100)</f>
        <v/>
      </c>
      <c r="O66" s="309" t="str">
        <f>IF('(入力①)基本情報入力シート'!X100="","",'(入力①)基本情報入力シート'!X100)</f>
        <v/>
      </c>
      <c r="P66" s="310" t="str">
        <f>IF('(入力①)基本情報入力シート'!Y100="","",'(入力①)基本情報入力シート'!Y100)</f>
        <v/>
      </c>
      <c r="Q66" s="311"/>
      <c r="R66" s="312"/>
      <c r="S66" s="313"/>
      <c r="T66" s="314"/>
      <c r="U66" s="314"/>
      <c r="V66" s="315"/>
    </row>
    <row r="67" spans="1:22" ht="27.75" customHeight="1">
      <c r="A67" s="316">
        <f t="shared" si="0"/>
        <v>49</v>
      </c>
      <c r="B67" s="433" t="str">
        <f>IF('(入力①)基本情報入力シート'!C101="","",'(入力①)基本情報入力シート'!C101)</f>
        <v/>
      </c>
      <c r="C67" s="434"/>
      <c r="D67" s="434"/>
      <c r="E67" s="434"/>
      <c r="F67" s="434"/>
      <c r="G67" s="434"/>
      <c r="H67" s="434"/>
      <c r="I67" s="434"/>
      <c r="J67" s="434"/>
      <c r="K67" s="435"/>
      <c r="L67" s="307" t="str">
        <f>IF('(入力①)基本情報入力シート'!M101="","",'(入力①)基本情報入力シート'!M101)</f>
        <v/>
      </c>
      <c r="M67" s="308" t="str">
        <f>IF('(入力①)基本情報入力シート'!R101="","",'(入力①)基本情報入力シート'!R101)</f>
        <v/>
      </c>
      <c r="N67" s="308" t="str">
        <f>IF('(入力①)基本情報入力シート'!W101="","",'(入力①)基本情報入力シート'!W101)</f>
        <v/>
      </c>
      <c r="O67" s="309" t="str">
        <f>IF('(入力①)基本情報入力シート'!X101="","",'(入力①)基本情報入力シート'!X101)</f>
        <v/>
      </c>
      <c r="P67" s="310" t="str">
        <f>IF('(入力①)基本情報入力シート'!Y101="","",'(入力①)基本情報入力シート'!Y101)</f>
        <v/>
      </c>
      <c r="Q67" s="311"/>
      <c r="R67" s="312"/>
      <c r="S67" s="313"/>
      <c r="T67" s="314"/>
      <c r="U67" s="314"/>
      <c r="V67" s="315"/>
    </row>
    <row r="68" spans="1:22" ht="27.75" customHeight="1">
      <c r="A68" s="316">
        <f t="shared" si="0"/>
        <v>50</v>
      </c>
      <c r="B68" s="433" t="str">
        <f>IF('(入力①)基本情報入力シート'!C102="","",'(入力①)基本情報入力シート'!C102)</f>
        <v/>
      </c>
      <c r="C68" s="434"/>
      <c r="D68" s="434"/>
      <c r="E68" s="434"/>
      <c r="F68" s="434"/>
      <c r="G68" s="434"/>
      <c r="H68" s="434"/>
      <c r="I68" s="434"/>
      <c r="J68" s="434"/>
      <c r="K68" s="435"/>
      <c r="L68" s="307" t="str">
        <f>IF('(入力①)基本情報入力シート'!M102="","",'(入力①)基本情報入力シート'!M102)</f>
        <v/>
      </c>
      <c r="M68" s="308" t="str">
        <f>IF('(入力①)基本情報入力シート'!R102="","",'(入力①)基本情報入力シート'!R102)</f>
        <v/>
      </c>
      <c r="N68" s="308" t="str">
        <f>IF('(入力①)基本情報入力シート'!W102="","",'(入力①)基本情報入力シート'!W102)</f>
        <v/>
      </c>
      <c r="O68" s="309" t="str">
        <f>IF('(入力①)基本情報入力シート'!X102="","",'(入力①)基本情報入力シート'!X102)</f>
        <v/>
      </c>
      <c r="P68" s="310" t="str">
        <f>IF('(入力①)基本情報入力シート'!Y102="","",'(入力①)基本情報入力シート'!Y102)</f>
        <v/>
      </c>
      <c r="Q68" s="311"/>
      <c r="R68" s="312"/>
      <c r="S68" s="313"/>
      <c r="T68" s="314"/>
      <c r="U68" s="314"/>
      <c r="V68" s="315"/>
    </row>
    <row r="69" spans="1:22" ht="27.75" customHeight="1">
      <c r="A69" s="316">
        <f t="shared" si="0"/>
        <v>51</v>
      </c>
      <c r="B69" s="433" t="str">
        <f>IF('(入力①)基本情報入力シート'!C103="","",'(入力①)基本情報入力シート'!C103)</f>
        <v/>
      </c>
      <c r="C69" s="434"/>
      <c r="D69" s="434"/>
      <c r="E69" s="434"/>
      <c r="F69" s="434"/>
      <c r="G69" s="434"/>
      <c r="H69" s="434"/>
      <c r="I69" s="434"/>
      <c r="J69" s="434"/>
      <c r="K69" s="435"/>
      <c r="L69" s="307" t="str">
        <f>IF('(入力①)基本情報入力シート'!M103="","",'(入力①)基本情報入力シート'!M103)</f>
        <v/>
      </c>
      <c r="M69" s="308" t="str">
        <f>IF('(入力①)基本情報入力シート'!R103="","",'(入力①)基本情報入力シート'!R103)</f>
        <v/>
      </c>
      <c r="N69" s="308" t="str">
        <f>IF('(入力①)基本情報入力シート'!W103="","",'(入力①)基本情報入力シート'!W103)</f>
        <v/>
      </c>
      <c r="O69" s="309" t="str">
        <f>IF('(入力①)基本情報入力シート'!X103="","",'(入力①)基本情報入力シート'!X103)</f>
        <v/>
      </c>
      <c r="P69" s="310" t="str">
        <f>IF('(入力①)基本情報入力シート'!Y103="","",'(入力①)基本情報入力シート'!Y103)</f>
        <v/>
      </c>
      <c r="Q69" s="311"/>
      <c r="R69" s="312"/>
      <c r="S69" s="313"/>
      <c r="T69" s="314"/>
      <c r="U69" s="314"/>
      <c r="V69" s="315"/>
    </row>
    <row r="70" spans="1:22" ht="27.75" customHeight="1">
      <c r="A70" s="316">
        <f t="shared" si="0"/>
        <v>52</v>
      </c>
      <c r="B70" s="433" t="str">
        <f>IF('(入力①)基本情報入力シート'!C104="","",'(入力①)基本情報入力シート'!C104)</f>
        <v/>
      </c>
      <c r="C70" s="434"/>
      <c r="D70" s="434"/>
      <c r="E70" s="434"/>
      <c r="F70" s="434"/>
      <c r="G70" s="434"/>
      <c r="H70" s="434"/>
      <c r="I70" s="434"/>
      <c r="J70" s="434"/>
      <c r="K70" s="435"/>
      <c r="L70" s="307" t="str">
        <f>IF('(入力①)基本情報入力シート'!M104="","",'(入力①)基本情報入力シート'!M104)</f>
        <v/>
      </c>
      <c r="M70" s="308" t="str">
        <f>IF('(入力①)基本情報入力シート'!R104="","",'(入力①)基本情報入力シート'!R104)</f>
        <v/>
      </c>
      <c r="N70" s="308" t="str">
        <f>IF('(入力①)基本情報入力シート'!W104="","",'(入力①)基本情報入力シート'!W104)</f>
        <v/>
      </c>
      <c r="O70" s="309" t="str">
        <f>IF('(入力①)基本情報入力シート'!X104="","",'(入力①)基本情報入力シート'!X104)</f>
        <v/>
      </c>
      <c r="P70" s="310" t="str">
        <f>IF('(入力①)基本情報入力シート'!Y104="","",'(入力①)基本情報入力シート'!Y104)</f>
        <v/>
      </c>
      <c r="Q70" s="311"/>
      <c r="R70" s="312"/>
      <c r="S70" s="313"/>
      <c r="T70" s="314"/>
      <c r="U70" s="314"/>
      <c r="V70" s="315"/>
    </row>
    <row r="71" spans="1:22" ht="27.75" customHeight="1">
      <c r="A71" s="316">
        <f t="shared" si="0"/>
        <v>53</v>
      </c>
      <c r="B71" s="433" t="str">
        <f>IF('(入力①)基本情報入力シート'!C105="","",'(入力①)基本情報入力シート'!C105)</f>
        <v/>
      </c>
      <c r="C71" s="434"/>
      <c r="D71" s="434"/>
      <c r="E71" s="434"/>
      <c r="F71" s="434"/>
      <c r="G71" s="434"/>
      <c r="H71" s="434"/>
      <c r="I71" s="434"/>
      <c r="J71" s="434"/>
      <c r="K71" s="435"/>
      <c r="L71" s="307" t="str">
        <f>IF('(入力①)基本情報入力シート'!M105="","",'(入力①)基本情報入力シート'!M105)</f>
        <v/>
      </c>
      <c r="M71" s="308" t="str">
        <f>IF('(入力①)基本情報入力シート'!R105="","",'(入力①)基本情報入力シート'!R105)</f>
        <v/>
      </c>
      <c r="N71" s="308" t="str">
        <f>IF('(入力①)基本情報入力シート'!W105="","",'(入力①)基本情報入力シート'!W105)</f>
        <v/>
      </c>
      <c r="O71" s="309" t="str">
        <f>IF('(入力①)基本情報入力シート'!X105="","",'(入力①)基本情報入力シート'!X105)</f>
        <v/>
      </c>
      <c r="P71" s="310" t="str">
        <f>IF('(入力①)基本情報入力シート'!Y105="","",'(入力①)基本情報入力シート'!Y105)</f>
        <v/>
      </c>
      <c r="Q71" s="311"/>
      <c r="R71" s="312"/>
      <c r="S71" s="313"/>
      <c r="T71" s="314"/>
      <c r="U71" s="314"/>
      <c r="V71" s="315"/>
    </row>
    <row r="72" spans="1:22" ht="27.75" customHeight="1">
      <c r="A72" s="316">
        <f t="shared" si="0"/>
        <v>54</v>
      </c>
      <c r="B72" s="433" t="str">
        <f>IF('(入力①)基本情報入力シート'!C106="","",'(入力①)基本情報入力シート'!C106)</f>
        <v/>
      </c>
      <c r="C72" s="434"/>
      <c r="D72" s="434"/>
      <c r="E72" s="434"/>
      <c r="F72" s="434"/>
      <c r="G72" s="434"/>
      <c r="H72" s="434"/>
      <c r="I72" s="434"/>
      <c r="J72" s="434"/>
      <c r="K72" s="435"/>
      <c r="L72" s="307" t="str">
        <f>IF('(入力①)基本情報入力シート'!M106="","",'(入力①)基本情報入力シート'!M106)</f>
        <v/>
      </c>
      <c r="M72" s="308" t="str">
        <f>IF('(入力①)基本情報入力シート'!R106="","",'(入力①)基本情報入力シート'!R106)</f>
        <v/>
      </c>
      <c r="N72" s="308" t="str">
        <f>IF('(入力①)基本情報入力シート'!W106="","",'(入力①)基本情報入力シート'!W106)</f>
        <v/>
      </c>
      <c r="O72" s="309" t="str">
        <f>IF('(入力①)基本情報入力シート'!X106="","",'(入力①)基本情報入力シート'!X106)</f>
        <v/>
      </c>
      <c r="P72" s="310" t="str">
        <f>IF('(入力①)基本情報入力シート'!Y106="","",'(入力①)基本情報入力シート'!Y106)</f>
        <v/>
      </c>
      <c r="Q72" s="311"/>
      <c r="R72" s="312"/>
      <c r="S72" s="313"/>
      <c r="T72" s="314"/>
      <c r="U72" s="314"/>
      <c r="V72" s="315"/>
    </row>
    <row r="73" spans="1:22" ht="27.75" customHeight="1">
      <c r="A73" s="316">
        <f t="shared" si="0"/>
        <v>55</v>
      </c>
      <c r="B73" s="433" t="str">
        <f>IF('(入力①)基本情報入力シート'!C107="","",'(入力①)基本情報入力シート'!C107)</f>
        <v/>
      </c>
      <c r="C73" s="434"/>
      <c r="D73" s="434"/>
      <c r="E73" s="434"/>
      <c r="F73" s="434"/>
      <c r="G73" s="434"/>
      <c r="H73" s="434"/>
      <c r="I73" s="434"/>
      <c r="J73" s="434"/>
      <c r="K73" s="435"/>
      <c r="L73" s="307" t="str">
        <f>IF('(入力①)基本情報入力シート'!M107="","",'(入力①)基本情報入力シート'!M107)</f>
        <v/>
      </c>
      <c r="M73" s="308" t="str">
        <f>IF('(入力①)基本情報入力シート'!R107="","",'(入力①)基本情報入力シート'!R107)</f>
        <v/>
      </c>
      <c r="N73" s="308" t="str">
        <f>IF('(入力①)基本情報入力シート'!W107="","",'(入力①)基本情報入力シート'!W107)</f>
        <v/>
      </c>
      <c r="O73" s="309" t="str">
        <f>IF('(入力①)基本情報入力シート'!X107="","",'(入力①)基本情報入力シート'!X107)</f>
        <v/>
      </c>
      <c r="P73" s="310" t="str">
        <f>IF('(入力①)基本情報入力シート'!Y107="","",'(入力①)基本情報入力シート'!Y107)</f>
        <v/>
      </c>
      <c r="Q73" s="311"/>
      <c r="R73" s="312"/>
      <c r="S73" s="313"/>
      <c r="T73" s="314"/>
      <c r="U73" s="314"/>
      <c r="V73" s="315"/>
    </row>
    <row r="74" spans="1:22" ht="27.75" customHeight="1">
      <c r="A74" s="316">
        <f t="shared" si="0"/>
        <v>56</v>
      </c>
      <c r="B74" s="433" t="str">
        <f>IF('(入力①)基本情報入力シート'!C108="","",'(入力①)基本情報入力シート'!C108)</f>
        <v/>
      </c>
      <c r="C74" s="434"/>
      <c r="D74" s="434"/>
      <c r="E74" s="434"/>
      <c r="F74" s="434"/>
      <c r="G74" s="434"/>
      <c r="H74" s="434"/>
      <c r="I74" s="434"/>
      <c r="J74" s="434"/>
      <c r="K74" s="435"/>
      <c r="L74" s="307" t="str">
        <f>IF('(入力①)基本情報入力シート'!M108="","",'(入力①)基本情報入力シート'!M108)</f>
        <v/>
      </c>
      <c r="M74" s="308" t="str">
        <f>IF('(入力①)基本情報入力シート'!R108="","",'(入力①)基本情報入力シート'!R108)</f>
        <v/>
      </c>
      <c r="N74" s="308" t="str">
        <f>IF('(入力①)基本情報入力シート'!W108="","",'(入力①)基本情報入力シート'!W108)</f>
        <v/>
      </c>
      <c r="O74" s="309" t="str">
        <f>IF('(入力①)基本情報入力シート'!X108="","",'(入力①)基本情報入力シート'!X108)</f>
        <v/>
      </c>
      <c r="P74" s="310" t="str">
        <f>IF('(入力①)基本情報入力シート'!Y108="","",'(入力①)基本情報入力シート'!Y108)</f>
        <v/>
      </c>
      <c r="Q74" s="311"/>
      <c r="R74" s="312"/>
      <c r="S74" s="313"/>
      <c r="T74" s="314"/>
      <c r="U74" s="314"/>
      <c r="V74" s="315"/>
    </row>
    <row r="75" spans="1:22" ht="27.75" customHeight="1">
      <c r="A75" s="316">
        <f t="shared" si="0"/>
        <v>57</v>
      </c>
      <c r="B75" s="433" t="str">
        <f>IF('(入力①)基本情報入力シート'!C109="","",'(入力①)基本情報入力シート'!C109)</f>
        <v/>
      </c>
      <c r="C75" s="434"/>
      <c r="D75" s="434"/>
      <c r="E75" s="434"/>
      <c r="F75" s="434"/>
      <c r="G75" s="434"/>
      <c r="H75" s="434"/>
      <c r="I75" s="434"/>
      <c r="J75" s="434"/>
      <c r="K75" s="435"/>
      <c r="L75" s="307" t="str">
        <f>IF('(入力①)基本情報入力シート'!M109="","",'(入力①)基本情報入力シート'!M109)</f>
        <v/>
      </c>
      <c r="M75" s="308" t="str">
        <f>IF('(入力①)基本情報入力シート'!R109="","",'(入力①)基本情報入力シート'!R109)</f>
        <v/>
      </c>
      <c r="N75" s="308" t="str">
        <f>IF('(入力①)基本情報入力シート'!W109="","",'(入力①)基本情報入力シート'!W109)</f>
        <v/>
      </c>
      <c r="O75" s="309" t="str">
        <f>IF('(入力①)基本情報入力シート'!X109="","",'(入力①)基本情報入力シート'!X109)</f>
        <v/>
      </c>
      <c r="P75" s="310" t="str">
        <f>IF('(入力①)基本情報入力シート'!Y109="","",'(入力①)基本情報入力シート'!Y109)</f>
        <v/>
      </c>
      <c r="Q75" s="311"/>
      <c r="R75" s="312"/>
      <c r="S75" s="313"/>
      <c r="T75" s="314"/>
      <c r="U75" s="314"/>
      <c r="V75" s="315"/>
    </row>
    <row r="76" spans="1:22" ht="27.75" customHeight="1">
      <c r="A76" s="316">
        <f t="shared" si="0"/>
        <v>58</v>
      </c>
      <c r="B76" s="433" t="str">
        <f>IF('(入力①)基本情報入力シート'!C110="","",'(入力①)基本情報入力シート'!C110)</f>
        <v/>
      </c>
      <c r="C76" s="434"/>
      <c r="D76" s="434"/>
      <c r="E76" s="434"/>
      <c r="F76" s="434"/>
      <c r="G76" s="434"/>
      <c r="H76" s="434"/>
      <c r="I76" s="434"/>
      <c r="J76" s="434"/>
      <c r="K76" s="435"/>
      <c r="L76" s="307" t="str">
        <f>IF('(入力①)基本情報入力シート'!M110="","",'(入力①)基本情報入力シート'!M110)</f>
        <v/>
      </c>
      <c r="M76" s="308" t="str">
        <f>IF('(入力①)基本情報入力シート'!R110="","",'(入力①)基本情報入力シート'!R110)</f>
        <v/>
      </c>
      <c r="N76" s="308" t="str">
        <f>IF('(入力①)基本情報入力シート'!W110="","",'(入力①)基本情報入力シート'!W110)</f>
        <v/>
      </c>
      <c r="O76" s="309" t="str">
        <f>IF('(入力①)基本情報入力シート'!X110="","",'(入力①)基本情報入力シート'!X110)</f>
        <v/>
      </c>
      <c r="P76" s="310" t="str">
        <f>IF('(入力①)基本情報入力シート'!Y110="","",'(入力①)基本情報入力シート'!Y110)</f>
        <v/>
      </c>
      <c r="Q76" s="311"/>
      <c r="R76" s="312"/>
      <c r="S76" s="313"/>
      <c r="T76" s="314"/>
      <c r="U76" s="314"/>
      <c r="V76" s="315"/>
    </row>
    <row r="77" spans="1:22" ht="27.75" customHeight="1">
      <c r="A77" s="316">
        <f t="shared" si="0"/>
        <v>59</v>
      </c>
      <c r="B77" s="433" t="str">
        <f>IF('(入力①)基本情報入力シート'!C111="","",'(入力①)基本情報入力シート'!C111)</f>
        <v/>
      </c>
      <c r="C77" s="434"/>
      <c r="D77" s="434"/>
      <c r="E77" s="434"/>
      <c r="F77" s="434"/>
      <c r="G77" s="434"/>
      <c r="H77" s="434"/>
      <c r="I77" s="434"/>
      <c r="J77" s="434"/>
      <c r="K77" s="435"/>
      <c r="L77" s="307" t="str">
        <f>IF('(入力①)基本情報入力シート'!M111="","",'(入力①)基本情報入力シート'!M111)</f>
        <v/>
      </c>
      <c r="M77" s="308" t="str">
        <f>IF('(入力①)基本情報入力シート'!R111="","",'(入力①)基本情報入力シート'!R111)</f>
        <v/>
      </c>
      <c r="N77" s="308" t="str">
        <f>IF('(入力①)基本情報入力シート'!W111="","",'(入力①)基本情報入力シート'!W111)</f>
        <v/>
      </c>
      <c r="O77" s="309" t="str">
        <f>IF('(入力①)基本情報入力シート'!X111="","",'(入力①)基本情報入力シート'!X111)</f>
        <v/>
      </c>
      <c r="P77" s="310" t="str">
        <f>IF('(入力①)基本情報入力シート'!Y111="","",'(入力①)基本情報入力シート'!Y111)</f>
        <v/>
      </c>
      <c r="Q77" s="311"/>
      <c r="R77" s="312"/>
      <c r="S77" s="313"/>
      <c r="T77" s="314"/>
      <c r="U77" s="314"/>
      <c r="V77" s="315"/>
    </row>
    <row r="78" spans="1:22" ht="27.75" customHeight="1">
      <c r="A78" s="316">
        <f t="shared" si="0"/>
        <v>60</v>
      </c>
      <c r="B78" s="433" t="str">
        <f>IF('(入力①)基本情報入力シート'!C112="","",'(入力①)基本情報入力シート'!C112)</f>
        <v/>
      </c>
      <c r="C78" s="434"/>
      <c r="D78" s="434"/>
      <c r="E78" s="434"/>
      <c r="F78" s="434"/>
      <c r="G78" s="434"/>
      <c r="H78" s="434"/>
      <c r="I78" s="434"/>
      <c r="J78" s="434"/>
      <c r="K78" s="435"/>
      <c r="L78" s="307" t="str">
        <f>IF('(入力①)基本情報入力シート'!M112="","",'(入力①)基本情報入力シート'!M112)</f>
        <v/>
      </c>
      <c r="M78" s="308" t="str">
        <f>IF('(入力①)基本情報入力シート'!R112="","",'(入力①)基本情報入力シート'!R112)</f>
        <v/>
      </c>
      <c r="N78" s="308" t="str">
        <f>IF('(入力①)基本情報入力シート'!W112="","",'(入力①)基本情報入力シート'!W112)</f>
        <v/>
      </c>
      <c r="O78" s="309" t="str">
        <f>IF('(入力①)基本情報入力シート'!X112="","",'(入力①)基本情報入力シート'!X112)</f>
        <v/>
      </c>
      <c r="P78" s="310" t="str">
        <f>IF('(入力①)基本情報入力シート'!Y112="","",'(入力①)基本情報入力シート'!Y112)</f>
        <v/>
      </c>
      <c r="Q78" s="311"/>
      <c r="R78" s="312"/>
      <c r="S78" s="313"/>
      <c r="T78" s="314"/>
      <c r="U78" s="314"/>
      <c r="V78" s="315"/>
    </row>
    <row r="79" spans="1:22" ht="27.75" customHeight="1">
      <c r="A79" s="316">
        <f t="shared" si="0"/>
        <v>61</v>
      </c>
      <c r="B79" s="433" t="str">
        <f>IF('(入力①)基本情報入力シート'!C113="","",'(入力①)基本情報入力シート'!C113)</f>
        <v/>
      </c>
      <c r="C79" s="434"/>
      <c r="D79" s="434"/>
      <c r="E79" s="434"/>
      <c r="F79" s="434"/>
      <c r="G79" s="434"/>
      <c r="H79" s="434"/>
      <c r="I79" s="434"/>
      <c r="J79" s="434"/>
      <c r="K79" s="435"/>
      <c r="L79" s="307" t="str">
        <f>IF('(入力①)基本情報入力シート'!M113="","",'(入力①)基本情報入力シート'!M113)</f>
        <v/>
      </c>
      <c r="M79" s="308" t="str">
        <f>IF('(入力①)基本情報入力シート'!R113="","",'(入力①)基本情報入力シート'!R113)</f>
        <v/>
      </c>
      <c r="N79" s="308" t="str">
        <f>IF('(入力①)基本情報入力シート'!W113="","",'(入力①)基本情報入力シート'!W113)</f>
        <v/>
      </c>
      <c r="O79" s="309" t="str">
        <f>IF('(入力①)基本情報入力シート'!X113="","",'(入力①)基本情報入力シート'!X113)</f>
        <v/>
      </c>
      <c r="P79" s="310" t="str">
        <f>IF('(入力①)基本情報入力シート'!Y113="","",'(入力①)基本情報入力シート'!Y113)</f>
        <v/>
      </c>
      <c r="Q79" s="311"/>
      <c r="R79" s="312"/>
      <c r="S79" s="313"/>
      <c r="T79" s="314"/>
      <c r="U79" s="314"/>
      <c r="V79" s="315"/>
    </row>
    <row r="80" spans="1:22" ht="27.75" customHeight="1">
      <c r="A80" s="316">
        <f t="shared" si="0"/>
        <v>62</v>
      </c>
      <c r="B80" s="433" t="str">
        <f>IF('(入力①)基本情報入力シート'!C114="","",'(入力①)基本情報入力シート'!C114)</f>
        <v/>
      </c>
      <c r="C80" s="434"/>
      <c r="D80" s="434"/>
      <c r="E80" s="434"/>
      <c r="F80" s="434"/>
      <c r="G80" s="434"/>
      <c r="H80" s="434"/>
      <c r="I80" s="434"/>
      <c r="J80" s="434"/>
      <c r="K80" s="435"/>
      <c r="L80" s="307" t="str">
        <f>IF('(入力①)基本情報入力シート'!M114="","",'(入力①)基本情報入力シート'!M114)</f>
        <v/>
      </c>
      <c r="M80" s="308" t="str">
        <f>IF('(入力①)基本情報入力シート'!R114="","",'(入力①)基本情報入力シート'!R114)</f>
        <v/>
      </c>
      <c r="N80" s="308" t="str">
        <f>IF('(入力①)基本情報入力シート'!W114="","",'(入力①)基本情報入力シート'!W114)</f>
        <v/>
      </c>
      <c r="O80" s="309" t="str">
        <f>IF('(入力①)基本情報入力シート'!X114="","",'(入力①)基本情報入力シート'!X114)</f>
        <v/>
      </c>
      <c r="P80" s="310" t="str">
        <f>IF('(入力①)基本情報入力シート'!Y114="","",'(入力①)基本情報入力シート'!Y114)</f>
        <v/>
      </c>
      <c r="Q80" s="311"/>
      <c r="R80" s="312"/>
      <c r="S80" s="313"/>
      <c r="T80" s="314"/>
      <c r="U80" s="314"/>
      <c r="V80" s="315"/>
    </row>
    <row r="81" spans="1:22" ht="27.75" customHeight="1">
      <c r="A81" s="316">
        <f t="shared" si="0"/>
        <v>63</v>
      </c>
      <c r="B81" s="433" t="str">
        <f>IF('(入力①)基本情報入力シート'!C115="","",'(入力①)基本情報入力シート'!C115)</f>
        <v/>
      </c>
      <c r="C81" s="434"/>
      <c r="D81" s="434"/>
      <c r="E81" s="434"/>
      <c r="F81" s="434"/>
      <c r="G81" s="434"/>
      <c r="H81" s="434"/>
      <c r="I81" s="434"/>
      <c r="J81" s="434"/>
      <c r="K81" s="435"/>
      <c r="L81" s="307" t="str">
        <f>IF('(入力①)基本情報入力シート'!M115="","",'(入力①)基本情報入力シート'!M115)</f>
        <v/>
      </c>
      <c r="M81" s="308" t="str">
        <f>IF('(入力①)基本情報入力シート'!R115="","",'(入力①)基本情報入力シート'!R115)</f>
        <v/>
      </c>
      <c r="N81" s="308" t="str">
        <f>IF('(入力①)基本情報入力シート'!W115="","",'(入力①)基本情報入力シート'!W115)</f>
        <v/>
      </c>
      <c r="O81" s="309" t="str">
        <f>IF('(入力①)基本情報入力シート'!X115="","",'(入力①)基本情報入力シート'!X115)</f>
        <v/>
      </c>
      <c r="P81" s="310" t="str">
        <f>IF('(入力①)基本情報入力シート'!Y115="","",'(入力①)基本情報入力シート'!Y115)</f>
        <v/>
      </c>
      <c r="Q81" s="311"/>
      <c r="R81" s="312"/>
      <c r="S81" s="313"/>
      <c r="T81" s="314"/>
      <c r="U81" s="314"/>
      <c r="V81" s="315"/>
    </row>
    <row r="82" spans="1:22" ht="27.75" customHeight="1">
      <c r="A82" s="316">
        <f t="shared" si="0"/>
        <v>64</v>
      </c>
      <c r="B82" s="433" t="str">
        <f>IF('(入力①)基本情報入力シート'!C116="","",'(入力①)基本情報入力シート'!C116)</f>
        <v/>
      </c>
      <c r="C82" s="434"/>
      <c r="D82" s="434"/>
      <c r="E82" s="434"/>
      <c r="F82" s="434"/>
      <c r="G82" s="434"/>
      <c r="H82" s="434"/>
      <c r="I82" s="434"/>
      <c r="J82" s="434"/>
      <c r="K82" s="435"/>
      <c r="L82" s="307" t="str">
        <f>IF('(入力①)基本情報入力シート'!M116="","",'(入力①)基本情報入力シート'!M116)</f>
        <v/>
      </c>
      <c r="M82" s="308" t="str">
        <f>IF('(入力①)基本情報入力シート'!R116="","",'(入力①)基本情報入力シート'!R116)</f>
        <v/>
      </c>
      <c r="N82" s="308" t="str">
        <f>IF('(入力①)基本情報入力シート'!W116="","",'(入力①)基本情報入力シート'!W116)</f>
        <v/>
      </c>
      <c r="O82" s="309" t="str">
        <f>IF('(入力①)基本情報入力シート'!X116="","",'(入力①)基本情報入力シート'!X116)</f>
        <v/>
      </c>
      <c r="P82" s="310" t="str">
        <f>IF('(入力①)基本情報入力シート'!Y116="","",'(入力①)基本情報入力シート'!Y116)</f>
        <v/>
      </c>
      <c r="Q82" s="311"/>
      <c r="R82" s="312"/>
      <c r="S82" s="313"/>
      <c r="T82" s="314"/>
      <c r="U82" s="314"/>
      <c r="V82" s="315"/>
    </row>
    <row r="83" spans="1:22" ht="27.75" customHeight="1">
      <c r="A83" s="316">
        <f t="shared" si="0"/>
        <v>65</v>
      </c>
      <c r="B83" s="433" t="str">
        <f>IF('(入力①)基本情報入力シート'!C117="","",'(入力①)基本情報入力シート'!C117)</f>
        <v/>
      </c>
      <c r="C83" s="434"/>
      <c r="D83" s="434"/>
      <c r="E83" s="434"/>
      <c r="F83" s="434"/>
      <c r="G83" s="434"/>
      <c r="H83" s="434"/>
      <c r="I83" s="434"/>
      <c r="J83" s="434"/>
      <c r="K83" s="435"/>
      <c r="L83" s="307" t="str">
        <f>IF('(入力①)基本情報入力シート'!M117="","",'(入力①)基本情報入力シート'!M117)</f>
        <v/>
      </c>
      <c r="M83" s="308" t="str">
        <f>IF('(入力①)基本情報入力シート'!R117="","",'(入力①)基本情報入力シート'!R117)</f>
        <v/>
      </c>
      <c r="N83" s="308" t="str">
        <f>IF('(入力①)基本情報入力シート'!W117="","",'(入力①)基本情報入力シート'!W117)</f>
        <v/>
      </c>
      <c r="O83" s="309" t="str">
        <f>IF('(入力①)基本情報入力シート'!X117="","",'(入力①)基本情報入力シート'!X117)</f>
        <v/>
      </c>
      <c r="P83" s="310" t="str">
        <f>IF('(入力①)基本情報入力シート'!Y117="","",'(入力①)基本情報入力シート'!Y117)</f>
        <v/>
      </c>
      <c r="Q83" s="311"/>
      <c r="R83" s="312"/>
      <c r="S83" s="313"/>
      <c r="T83" s="314"/>
      <c r="U83" s="314"/>
      <c r="V83" s="315"/>
    </row>
    <row r="84" spans="1:22" ht="27.75" customHeight="1">
      <c r="A84" s="316">
        <f t="shared" si="0"/>
        <v>66</v>
      </c>
      <c r="B84" s="433" t="str">
        <f>IF('(入力①)基本情報入力シート'!C118="","",'(入力①)基本情報入力シート'!C118)</f>
        <v/>
      </c>
      <c r="C84" s="434"/>
      <c r="D84" s="434"/>
      <c r="E84" s="434"/>
      <c r="F84" s="434"/>
      <c r="G84" s="434"/>
      <c r="H84" s="434"/>
      <c r="I84" s="434"/>
      <c r="J84" s="434"/>
      <c r="K84" s="435"/>
      <c r="L84" s="307" t="str">
        <f>IF('(入力①)基本情報入力シート'!M118="","",'(入力①)基本情報入力シート'!M118)</f>
        <v/>
      </c>
      <c r="M84" s="308" t="str">
        <f>IF('(入力①)基本情報入力シート'!R118="","",'(入力①)基本情報入力シート'!R118)</f>
        <v/>
      </c>
      <c r="N84" s="308" t="str">
        <f>IF('(入力①)基本情報入力シート'!W118="","",'(入力①)基本情報入力シート'!W118)</f>
        <v/>
      </c>
      <c r="O84" s="309" t="str">
        <f>IF('(入力①)基本情報入力シート'!X118="","",'(入力①)基本情報入力シート'!X118)</f>
        <v/>
      </c>
      <c r="P84" s="310" t="str">
        <f>IF('(入力①)基本情報入力シート'!Y118="","",'(入力①)基本情報入力シート'!Y118)</f>
        <v/>
      </c>
      <c r="Q84" s="311"/>
      <c r="R84" s="312"/>
      <c r="S84" s="313"/>
      <c r="T84" s="314"/>
      <c r="U84" s="314"/>
      <c r="V84" s="315"/>
    </row>
    <row r="85" spans="1:22" ht="27.75" customHeight="1">
      <c r="A85" s="316">
        <f t="shared" ref="A85:A118" si="1">A84+1</f>
        <v>67</v>
      </c>
      <c r="B85" s="433" t="str">
        <f>IF('(入力①)基本情報入力シート'!C119="","",'(入力①)基本情報入力シート'!C119)</f>
        <v/>
      </c>
      <c r="C85" s="434"/>
      <c r="D85" s="434"/>
      <c r="E85" s="434"/>
      <c r="F85" s="434"/>
      <c r="G85" s="434"/>
      <c r="H85" s="434"/>
      <c r="I85" s="434"/>
      <c r="J85" s="434"/>
      <c r="K85" s="435"/>
      <c r="L85" s="307" t="str">
        <f>IF('(入力①)基本情報入力シート'!M119="","",'(入力①)基本情報入力シート'!M119)</f>
        <v/>
      </c>
      <c r="M85" s="308" t="str">
        <f>IF('(入力①)基本情報入力シート'!R119="","",'(入力①)基本情報入力シート'!R119)</f>
        <v/>
      </c>
      <c r="N85" s="308" t="str">
        <f>IF('(入力①)基本情報入力シート'!W119="","",'(入力①)基本情報入力シート'!W119)</f>
        <v/>
      </c>
      <c r="O85" s="309" t="str">
        <f>IF('(入力①)基本情報入力シート'!X119="","",'(入力①)基本情報入力シート'!X119)</f>
        <v/>
      </c>
      <c r="P85" s="310" t="str">
        <f>IF('(入力①)基本情報入力シート'!Y119="","",'(入力①)基本情報入力シート'!Y119)</f>
        <v/>
      </c>
      <c r="Q85" s="311"/>
      <c r="R85" s="312"/>
      <c r="S85" s="313"/>
      <c r="T85" s="314"/>
      <c r="U85" s="314"/>
      <c r="V85" s="315"/>
    </row>
    <row r="86" spans="1:22" ht="27.75" customHeight="1">
      <c r="A86" s="316">
        <f t="shared" si="1"/>
        <v>68</v>
      </c>
      <c r="B86" s="433" t="str">
        <f>IF('(入力①)基本情報入力シート'!C120="","",'(入力①)基本情報入力シート'!C120)</f>
        <v/>
      </c>
      <c r="C86" s="434"/>
      <c r="D86" s="434"/>
      <c r="E86" s="434"/>
      <c r="F86" s="434"/>
      <c r="G86" s="434"/>
      <c r="H86" s="434"/>
      <c r="I86" s="434"/>
      <c r="J86" s="434"/>
      <c r="K86" s="435"/>
      <c r="L86" s="307" t="str">
        <f>IF('(入力①)基本情報入力シート'!M120="","",'(入力①)基本情報入力シート'!M120)</f>
        <v/>
      </c>
      <c r="M86" s="308" t="str">
        <f>IF('(入力①)基本情報入力シート'!R120="","",'(入力①)基本情報入力シート'!R120)</f>
        <v/>
      </c>
      <c r="N86" s="308" t="str">
        <f>IF('(入力①)基本情報入力シート'!W120="","",'(入力①)基本情報入力シート'!W120)</f>
        <v/>
      </c>
      <c r="O86" s="309" t="str">
        <f>IF('(入力①)基本情報入力シート'!X120="","",'(入力①)基本情報入力シート'!X120)</f>
        <v/>
      </c>
      <c r="P86" s="310" t="str">
        <f>IF('(入力①)基本情報入力シート'!Y120="","",'(入力①)基本情報入力シート'!Y120)</f>
        <v/>
      </c>
      <c r="Q86" s="311"/>
      <c r="R86" s="312"/>
      <c r="S86" s="313"/>
      <c r="T86" s="314"/>
      <c r="U86" s="314"/>
      <c r="V86" s="315"/>
    </row>
    <row r="87" spans="1:22" ht="27.75" customHeight="1">
      <c r="A87" s="316">
        <f t="shared" si="1"/>
        <v>69</v>
      </c>
      <c r="B87" s="433" t="str">
        <f>IF('(入力①)基本情報入力シート'!C121="","",'(入力①)基本情報入力シート'!C121)</f>
        <v/>
      </c>
      <c r="C87" s="434"/>
      <c r="D87" s="434"/>
      <c r="E87" s="434"/>
      <c r="F87" s="434"/>
      <c r="G87" s="434"/>
      <c r="H87" s="434"/>
      <c r="I87" s="434"/>
      <c r="J87" s="434"/>
      <c r="K87" s="435"/>
      <c r="L87" s="307" t="str">
        <f>IF('(入力①)基本情報入力シート'!M121="","",'(入力①)基本情報入力シート'!M121)</f>
        <v/>
      </c>
      <c r="M87" s="308" t="str">
        <f>IF('(入力①)基本情報入力シート'!R121="","",'(入力①)基本情報入力シート'!R121)</f>
        <v/>
      </c>
      <c r="N87" s="308" t="str">
        <f>IF('(入力①)基本情報入力シート'!W121="","",'(入力①)基本情報入力シート'!W121)</f>
        <v/>
      </c>
      <c r="O87" s="309" t="str">
        <f>IF('(入力①)基本情報入力シート'!X121="","",'(入力①)基本情報入力シート'!X121)</f>
        <v/>
      </c>
      <c r="P87" s="310" t="str">
        <f>IF('(入力①)基本情報入力シート'!Y121="","",'(入力①)基本情報入力シート'!Y121)</f>
        <v/>
      </c>
      <c r="Q87" s="311"/>
      <c r="R87" s="312"/>
      <c r="S87" s="313"/>
      <c r="T87" s="314"/>
      <c r="U87" s="314"/>
      <c r="V87" s="315"/>
    </row>
    <row r="88" spans="1:22" ht="27.75" customHeight="1">
      <c r="A88" s="316">
        <f t="shared" si="1"/>
        <v>70</v>
      </c>
      <c r="B88" s="433" t="str">
        <f>IF('(入力①)基本情報入力シート'!C122="","",'(入力①)基本情報入力シート'!C122)</f>
        <v/>
      </c>
      <c r="C88" s="434"/>
      <c r="D88" s="434"/>
      <c r="E88" s="434"/>
      <c r="F88" s="434"/>
      <c r="G88" s="434"/>
      <c r="H88" s="434"/>
      <c r="I88" s="434"/>
      <c r="J88" s="434"/>
      <c r="K88" s="435"/>
      <c r="L88" s="307" t="str">
        <f>IF('(入力①)基本情報入力シート'!M122="","",'(入力①)基本情報入力シート'!M122)</f>
        <v/>
      </c>
      <c r="M88" s="308" t="str">
        <f>IF('(入力①)基本情報入力シート'!R122="","",'(入力①)基本情報入力シート'!R122)</f>
        <v/>
      </c>
      <c r="N88" s="308" t="str">
        <f>IF('(入力①)基本情報入力シート'!W122="","",'(入力①)基本情報入力シート'!W122)</f>
        <v/>
      </c>
      <c r="O88" s="309" t="str">
        <f>IF('(入力①)基本情報入力シート'!X122="","",'(入力①)基本情報入力シート'!X122)</f>
        <v/>
      </c>
      <c r="P88" s="310" t="str">
        <f>IF('(入力①)基本情報入力シート'!Y122="","",'(入力①)基本情報入力シート'!Y122)</f>
        <v/>
      </c>
      <c r="Q88" s="311"/>
      <c r="R88" s="312"/>
      <c r="S88" s="313"/>
      <c r="T88" s="314"/>
      <c r="U88" s="314"/>
      <c r="V88" s="315"/>
    </row>
    <row r="89" spans="1:22" ht="27.75" customHeight="1">
      <c r="A89" s="316">
        <f t="shared" si="1"/>
        <v>71</v>
      </c>
      <c r="B89" s="433" t="str">
        <f>IF('(入力①)基本情報入力シート'!C123="","",'(入力①)基本情報入力シート'!C123)</f>
        <v/>
      </c>
      <c r="C89" s="434"/>
      <c r="D89" s="434"/>
      <c r="E89" s="434"/>
      <c r="F89" s="434"/>
      <c r="G89" s="434"/>
      <c r="H89" s="434"/>
      <c r="I89" s="434"/>
      <c r="J89" s="434"/>
      <c r="K89" s="435"/>
      <c r="L89" s="307" t="str">
        <f>IF('(入力①)基本情報入力シート'!M123="","",'(入力①)基本情報入力シート'!M123)</f>
        <v/>
      </c>
      <c r="M89" s="308" t="str">
        <f>IF('(入力①)基本情報入力シート'!R123="","",'(入力①)基本情報入力シート'!R123)</f>
        <v/>
      </c>
      <c r="N89" s="308" t="str">
        <f>IF('(入力①)基本情報入力シート'!W123="","",'(入力①)基本情報入力シート'!W123)</f>
        <v/>
      </c>
      <c r="O89" s="309" t="str">
        <f>IF('(入力①)基本情報入力シート'!X123="","",'(入力①)基本情報入力シート'!X123)</f>
        <v/>
      </c>
      <c r="P89" s="310" t="str">
        <f>IF('(入力①)基本情報入力シート'!Y123="","",'(入力①)基本情報入力シート'!Y123)</f>
        <v/>
      </c>
      <c r="Q89" s="311"/>
      <c r="R89" s="312"/>
      <c r="S89" s="313"/>
      <c r="T89" s="314"/>
      <c r="U89" s="314"/>
      <c r="V89" s="315"/>
    </row>
    <row r="90" spans="1:22" ht="27.75" customHeight="1">
      <c r="A90" s="316">
        <f t="shared" si="1"/>
        <v>72</v>
      </c>
      <c r="B90" s="433" t="str">
        <f>IF('(入力①)基本情報入力シート'!C124="","",'(入力①)基本情報入力シート'!C124)</f>
        <v/>
      </c>
      <c r="C90" s="434"/>
      <c r="D90" s="434"/>
      <c r="E90" s="434"/>
      <c r="F90" s="434"/>
      <c r="G90" s="434"/>
      <c r="H90" s="434"/>
      <c r="I90" s="434"/>
      <c r="J90" s="434"/>
      <c r="K90" s="435"/>
      <c r="L90" s="307" t="str">
        <f>IF('(入力①)基本情報入力シート'!M124="","",'(入力①)基本情報入力シート'!M124)</f>
        <v/>
      </c>
      <c r="M90" s="308" t="str">
        <f>IF('(入力①)基本情報入力シート'!R124="","",'(入力①)基本情報入力シート'!R124)</f>
        <v/>
      </c>
      <c r="N90" s="308" t="str">
        <f>IF('(入力①)基本情報入力シート'!W124="","",'(入力①)基本情報入力シート'!W124)</f>
        <v/>
      </c>
      <c r="O90" s="309" t="str">
        <f>IF('(入力①)基本情報入力シート'!X124="","",'(入力①)基本情報入力シート'!X124)</f>
        <v/>
      </c>
      <c r="P90" s="310" t="str">
        <f>IF('(入力①)基本情報入力シート'!Y124="","",'(入力①)基本情報入力シート'!Y124)</f>
        <v/>
      </c>
      <c r="Q90" s="311"/>
      <c r="R90" s="312"/>
      <c r="S90" s="313"/>
      <c r="T90" s="314"/>
      <c r="U90" s="314"/>
      <c r="V90" s="315"/>
    </row>
    <row r="91" spans="1:22" ht="27.75" customHeight="1">
      <c r="A91" s="316">
        <f t="shared" si="1"/>
        <v>73</v>
      </c>
      <c r="B91" s="433" t="str">
        <f>IF('(入力①)基本情報入力シート'!C125="","",'(入力①)基本情報入力シート'!C125)</f>
        <v/>
      </c>
      <c r="C91" s="434"/>
      <c r="D91" s="434"/>
      <c r="E91" s="434"/>
      <c r="F91" s="434"/>
      <c r="G91" s="434"/>
      <c r="H91" s="434"/>
      <c r="I91" s="434"/>
      <c r="J91" s="434"/>
      <c r="K91" s="435"/>
      <c r="L91" s="307" t="str">
        <f>IF('(入力①)基本情報入力シート'!M125="","",'(入力①)基本情報入力シート'!M125)</f>
        <v/>
      </c>
      <c r="M91" s="308" t="str">
        <f>IF('(入力①)基本情報入力シート'!R125="","",'(入力①)基本情報入力シート'!R125)</f>
        <v/>
      </c>
      <c r="N91" s="308" t="str">
        <f>IF('(入力①)基本情報入力シート'!W125="","",'(入力①)基本情報入力シート'!W125)</f>
        <v/>
      </c>
      <c r="O91" s="309" t="str">
        <f>IF('(入力①)基本情報入力シート'!X125="","",'(入力①)基本情報入力シート'!X125)</f>
        <v/>
      </c>
      <c r="P91" s="310" t="str">
        <f>IF('(入力①)基本情報入力シート'!Y125="","",'(入力①)基本情報入力シート'!Y125)</f>
        <v/>
      </c>
      <c r="Q91" s="311"/>
      <c r="R91" s="312"/>
      <c r="S91" s="313"/>
      <c r="T91" s="314"/>
      <c r="U91" s="314"/>
      <c r="V91" s="315"/>
    </row>
    <row r="92" spans="1:22" ht="27.75" customHeight="1">
      <c r="A92" s="316">
        <f t="shared" si="1"/>
        <v>74</v>
      </c>
      <c r="B92" s="433" t="str">
        <f>IF('(入力①)基本情報入力シート'!C126="","",'(入力①)基本情報入力シート'!C126)</f>
        <v/>
      </c>
      <c r="C92" s="434"/>
      <c r="D92" s="434"/>
      <c r="E92" s="434"/>
      <c r="F92" s="434"/>
      <c r="G92" s="434"/>
      <c r="H92" s="434"/>
      <c r="I92" s="434"/>
      <c r="J92" s="434"/>
      <c r="K92" s="435"/>
      <c r="L92" s="307" t="str">
        <f>IF('(入力①)基本情報入力シート'!M126="","",'(入力①)基本情報入力シート'!M126)</f>
        <v/>
      </c>
      <c r="M92" s="308" t="str">
        <f>IF('(入力①)基本情報入力シート'!R126="","",'(入力①)基本情報入力シート'!R126)</f>
        <v/>
      </c>
      <c r="N92" s="308" t="str">
        <f>IF('(入力①)基本情報入力シート'!W126="","",'(入力①)基本情報入力シート'!W126)</f>
        <v/>
      </c>
      <c r="O92" s="309" t="str">
        <f>IF('(入力①)基本情報入力シート'!X126="","",'(入力①)基本情報入力シート'!X126)</f>
        <v/>
      </c>
      <c r="P92" s="310" t="str">
        <f>IF('(入力①)基本情報入力シート'!Y126="","",'(入力①)基本情報入力シート'!Y126)</f>
        <v/>
      </c>
      <c r="Q92" s="311"/>
      <c r="R92" s="312"/>
      <c r="S92" s="313"/>
      <c r="T92" s="314"/>
      <c r="U92" s="314"/>
      <c r="V92" s="315"/>
    </row>
    <row r="93" spans="1:22" ht="27.75" customHeight="1">
      <c r="A93" s="316">
        <f t="shared" si="1"/>
        <v>75</v>
      </c>
      <c r="B93" s="433" t="str">
        <f>IF('(入力①)基本情報入力シート'!C127="","",'(入力①)基本情報入力シート'!C127)</f>
        <v/>
      </c>
      <c r="C93" s="434"/>
      <c r="D93" s="434"/>
      <c r="E93" s="434"/>
      <c r="F93" s="434"/>
      <c r="G93" s="434"/>
      <c r="H93" s="434"/>
      <c r="I93" s="434"/>
      <c r="J93" s="434"/>
      <c r="K93" s="435"/>
      <c r="L93" s="307" t="str">
        <f>IF('(入力①)基本情報入力シート'!M127="","",'(入力①)基本情報入力シート'!M127)</f>
        <v/>
      </c>
      <c r="M93" s="308" t="str">
        <f>IF('(入力①)基本情報入力シート'!R127="","",'(入力①)基本情報入力シート'!R127)</f>
        <v/>
      </c>
      <c r="N93" s="308" t="str">
        <f>IF('(入力①)基本情報入力シート'!W127="","",'(入力①)基本情報入力シート'!W127)</f>
        <v/>
      </c>
      <c r="O93" s="309" t="str">
        <f>IF('(入力①)基本情報入力シート'!X127="","",'(入力①)基本情報入力シート'!X127)</f>
        <v/>
      </c>
      <c r="P93" s="310" t="str">
        <f>IF('(入力①)基本情報入力シート'!Y127="","",'(入力①)基本情報入力シート'!Y127)</f>
        <v/>
      </c>
      <c r="Q93" s="311"/>
      <c r="R93" s="312"/>
      <c r="S93" s="313"/>
      <c r="T93" s="314"/>
      <c r="U93" s="314"/>
      <c r="V93" s="315"/>
    </row>
    <row r="94" spans="1:22" ht="27.75" customHeight="1">
      <c r="A94" s="316">
        <f t="shared" si="1"/>
        <v>76</v>
      </c>
      <c r="B94" s="433" t="str">
        <f>IF('(入力①)基本情報入力シート'!C128="","",'(入力①)基本情報入力シート'!C128)</f>
        <v/>
      </c>
      <c r="C94" s="434"/>
      <c r="D94" s="434"/>
      <c r="E94" s="434"/>
      <c r="F94" s="434"/>
      <c r="G94" s="434"/>
      <c r="H94" s="434"/>
      <c r="I94" s="434"/>
      <c r="J94" s="434"/>
      <c r="K94" s="435"/>
      <c r="L94" s="307" t="str">
        <f>IF('(入力①)基本情報入力シート'!M128="","",'(入力①)基本情報入力シート'!M128)</f>
        <v/>
      </c>
      <c r="M94" s="308" t="str">
        <f>IF('(入力①)基本情報入力シート'!R128="","",'(入力①)基本情報入力シート'!R128)</f>
        <v/>
      </c>
      <c r="N94" s="308" t="str">
        <f>IF('(入力①)基本情報入力シート'!W128="","",'(入力①)基本情報入力シート'!W128)</f>
        <v/>
      </c>
      <c r="O94" s="309" t="str">
        <f>IF('(入力①)基本情報入力シート'!X128="","",'(入力①)基本情報入力シート'!X128)</f>
        <v/>
      </c>
      <c r="P94" s="310" t="str">
        <f>IF('(入力①)基本情報入力シート'!Y128="","",'(入力①)基本情報入力シート'!Y128)</f>
        <v/>
      </c>
      <c r="Q94" s="311"/>
      <c r="R94" s="312"/>
      <c r="S94" s="313"/>
      <c r="T94" s="314"/>
      <c r="U94" s="314"/>
      <c r="V94" s="315"/>
    </row>
    <row r="95" spans="1:22" ht="27.75" customHeight="1">
      <c r="A95" s="316">
        <f t="shared" si="1"/>
        <v>77</v>
      </c>
      <c r="B95" s="433" t="str">
        <f>IF('(入力①)基本情報入力シート'!C129="","",'(入力①)基本情報入力シート'!C129)</f>
        <v/>
      </c>
      <c r="C95" s="434"/>
      <c r="D95" s="434"/>
      <c r="E95" s="434"/>
      <c r="F95" s="434"/>
      <c r="G95" s="434"/>
      <c r="H95" s="434"/>
      <c r="I95" s="434"/>
      <c r="J95" s="434"/>
      <c r="K95" s="435"/>
      <c r="L95" s="307" t="str">
        <f>IF('(入力①)基本情報入力シート'!M129="","",'(入力①)基本情報入力シート'!M129)</f>
        <v/>
      </c>
      <c r="M95" s="308" t="str">
        <f>IF('(入力①)基本情報入力シート'!R129="","",'(入力①)基本情報入力シート'!R129)</f>
        <v/>
      </c>
      <c r="N95" s="308" t="str">
        <f>IF('(入力①)基本情報入力シート'!W129="","",'(入力①)基本情報入力シート'!W129)</f>
        <v/>
      </c>
      <c r="O95" s="309" t="str">
        <f>IF('(入力①)基本情報入力シート'!X129="","",'(入力①)基本情報入力シート'!X129)</f>
        <v/>
      </c>
      <c r="P95" s="310" t="str">
        <f>IF('(入力①)基本情報入力シート'!Y129="","",'(入力①)基本情報入力シート'!Y129)</f>
        <v/>
      </c>
      <c r="Q95" s="311"/>
      <c r="R95" s="312"/>
      <c r="S95" s="313"/>
      <c r="T95" s="314"/>
      <c r="U95" s="314"/>
      <c r="V95" s="315"/>
    </row>
    <row r="96" spans="1:22" ht="27.75" customHeight="1">
      <c r="A96" s="316">
        <f t="shared" si="1"/>
        <v>78</v>
      </c>
      <c r="B96" s="433" t="str">
        <f>IF('(入力①)基本情報入力シート'!C130="","",'(入力①)基本情報入力シート'!C130)</f>
        <v/>
      </c>
      <c r="C96" s="434"/>
      <c r="D96" s="434"/>
      <c r="E96" s="434"/>
      <c r="F96" s="434"/>
      <c r="G96" s="434"/>
      <c r="H96" s="434"/>
      <c r="I96" s="434"/>
      <c r="J96" s="434"/>
      <c r="K96" s="435"/>
      <c r="L96" s="307" t="str">
        <f>IF('(入力①)基本情報入力シート'!M130="","",'(入力①)基本情報入力シート'!M130)</f>
        <v/>
      </c>
      <c r="M96" s="308" t="str">
        <f>IF('(入力①)基本情報入力シート'!R130="","",'(入力①)基本情報入力シート'!R130)</f>
        <v/>
      </c>
      <c r="N96" s="308" t="str">
        <f>IF('(入力①)基本情報入力シート'!W130="","",'(入力①)基本情報入力シート'!W130)</f>
        <v/>
      </c>
      <c r="O96" s="309" t="str">
        <f>IF('(入力①)基本情報入力シート'!X130="","",'(入力①)基本情報入力シート'!X130)</f>
        <v/>
      </c>
      <c r="P96" s="310" t="str">
        <f>IF('(入力①)基本情報入力シート'!Y130="","",'(入力①)基本情報入力シート'!Y130)</f>
        <v/>
      </c>
      <c r="Q96" s="311"/>
      <c r="R96" s="312"/>
      <c r="S96" s="313"/>
      <c r="T96" s="314"/>
      <c r="U96" s="314"/>
      <c r="V96" s="315"/>
    </row>
    <row r="97" spans="1:22" ht="27.75" customHeight="1">
      <c r="A97" s="316">
        <f t="shared" si="1"/>
        <v>79</v>
      </c>
      <c r="B97" s="433" t="str">
        <f>IF('(入力①)基本情報入力シート'!C131="","",'(入力①)基本情報入力シート'!C131)</f>
        <v/>
      </c>
      <c r="C97" s="434"/>
      <c r="D97" s="434"/>
      <c r="E97" s="434"/>
      <c r="F97" s="434"/>
      <c r="G97" s="434"/>
      <c r="H97" s="434"/>
      <c r="I97" s="434"/>
      <c r="J97" s="434"/>
      <c r="K97" s="435"/>
      <c r="L97" s="307" t="str">
        <f>IF('(入力①)基本情報入力シート'!M131="","",'(入力①)基本情報入力シート'!M131)</f>
        <v/>
      </c>
      <c r="M97" s="308" t="str">
        <f>IF('(入力①)基本情報入力シート'!R131="","",'(入力①)基本情報入力シート'!R131)</f>
        <v/>
      </c>
      <c r="N97" s="308" t="str">
        <f>IF('(入力①)基本情報入力シート'!W131="","",'(入力①)基本情報入力シート'!W131)</f>
        <v/>
      </c>
      <c r="O97" s="309" t="str">
        <f>IF('(入力①)基本情報入力シート'!X131="","",'(入力①)基本情報入力シート'!X131)</f>
        <v/>
      </c>
      <c r="P97" s="310" t="str">
        <f>IF('(入力①)基本情報入力シート'!Y131="","",'(入力①)基本情報入力シート'!Y131)</f>
        <v/>
      </c>
      <c r="Q97" s="311"/>
      <c r="R97" s="312"/>
      <c r="S97" s="313"/>
      <c r="T97" s="314"/>
      <c r="U97" s="314"/>
      <c r="V97" s="315"/>
    </row>
    <row r="98" spans="1:22" ht="27.75" customHeight="1">
      <c r="A98" s="316">
        <f t="shared" si="1"/>
        <v>80</v>
      </c>
      <c r="B98" s="433" t="str">
        <f>IF('(入力①)基本情報入力シート'!C132="","",'(入力①)基本情報入力シート'!C132)</f>
        <v/>
      </c>
      <c r="C98" s="434"/>
      <c r="D98" s="434"/>
      <c r="E98" s="434"/>
      <c r="F98" s="434"/>
      <c r="G98" s="434"/>
      <c r="H98" s="434"/>
      <c r="I98" s="434"/>
      <c r="J98" s="434"/>
      <c r="K98" s="435"/>
      <c r="L98" s="307" t="str">
        <f>IF('(入力①)基本情報入力シート'!M132="","",'(入力①)基本情報入力シート'!M132)</f>
        <v/>
      </c>
      <c r="M98" s="308" t="str">
        <f>IF('(入力①)基本情報入力シート'!R132="","",'(入力①)基本情報入力シート'!R132)</f>
        <v/>
      </c>
      <c r="N98" s="308" t="str">
        <f>IF('(入力①)基本情報入力シート'!W132="","",'(入力①)基本情報入力シート'!W132)</f>
        <v/>
      </c>
      <c r="O98" s="309" t="str">
        <f>IF('(入力①)基本情報入力シート'!X132="","",'(入力①)基本情報入力シート'!X132)</f>
        <v/>
      </c>
      <c r="P98" s="310" t="str">
        <f>IF('(入力①)基本情報入力シート'!Y132="","",'(入力①)基本情報入力シート'!Y132)</f>
        <v/>
      </c>
      <c r="Q98" s="311"/>
      <c r="R98" s="312"/>
      <c r="S98" s="313"/>
      <c r="T98" s="314"/>
      <c r="U98" s="314"/>
      <c r="V98" s="315"/>
    </row>
    <row r="99" spans="1:22" ht="27.75" customHeight="1">
      <c r="A99" s="316">
        <f t="shared" si="1"/>
        <v>81</v>
      </c>
      <c r="B99" s="433" t="str">
        <f>IF('(入力①)基本情報入力シート'!C133="","",'(入力①)基本情報入力シート'!C133)</f>
        <v/>
      </c>
      <c r="C99" s="434"/>
      <c r="D99" s="434"/>
      <c r="E99" s="434"/>
      <c r="F99" s="434"/>
      <c r="G99" s="434"/>
      <c r="H99" s="434"/>
      <c r="I99" s="434"/>
      <c r="J99" s="434"/>
      <c r="K99" s="435"/>
      <c r="L99" s="307" t="str">
        <f>IF('(入力①)基本情報入力シート'!M133="","",'(入力①)基本情報入力シート'!M133)</f>
        <v/>
      </c>
      <c r="M99" s="308" t="str">
        <f>IF('(入力①)基本情報入力シート'!R133="","",'(入力①)基本情報入力シート'!R133)</f>
        <v/>
      </c>
      <c r="N99" s="308" t="str">
        <f>IF('(入力①)基本情報入力シート'!W133="","",'(入力①)基本情報入力シート'!W133)</f>
        <v/>
      </c>
      <c r="O99" s="309" t="str">
        <f>IF('(入力①)基本情報入力シート'!X133="","",'(入力①)基本情報入力シート'!X133)</f>
        <v/>
      </c>
      <c r="P99" s="310" t="str">
        <f>IF('(入力①)基本情報入力シート'!Y133="","",'(入力①)基本情報入力シート'!Y133)</f>
        <v/>
      </c>
      <c r="Q99" s="311"/>
      <c r="R99" s="312"/>
      <c r="S99" s="313"/>
      <c r="T99" s="314"/>
      <c r="U99" s="314"/>
      <c r="V99" s="315"/>
    </row>
    <row r="100" spans="1:22" ht="27.75" customHeight="1">
      <c r="A100" s="316">
        <f t="shared" si="1"/>
        <v>82</v>
      </c>
      <c r="B100" s="433" t="str">
        <f>IF('(入力①)基本情報入力シート'!C134="","",'(入力①)基本情報入力シート'!C134)</f>
        <v/>
      </c>
      <c r="C100" s="434"/>
      <c r="D100" s="434"/>
      <c r="E100" s="434"/>
      <c r="F100" s="434"/>
      <c r="G100" s="434"/>
      <c r="H100" s="434"/>
      <c r="I100" s="434"/>
      <c r="J100" s="434"/>
      <c r="K100" s="435"/>
      <c r="L100" s="307" t="str">
        <f>IF('(入力①)基本情報入力シート'!M134="","",'(入力①)基本情報入力シート'!M134)</f>
        <v/>
      </c>
      <c r="M100" s="308" t="str">
        <f>IF('(入力①)基本情報入力シート'!R134="","",'(入力①)基本情報入力シート'!R134)</f>
        <v/>
      </c>
      <c r="N100" s="308" t="str">
        <f>IF('(入力①)基本情報入力シート'!W134="","",'(入力①)基本情報入力シート'!W134)</f>
        <v/>
      </c>
      <c r="O100" s="309" t="str">
        <f>IF('(入力①)基本情報入力シート'!X134="","",'(入力①)基本情報入力シート'!X134)</f>
        <v/>
      </c>
      <c r="P100" s="310" t="str">
        <f>IF('(入力①)基本情報入力シート'!Y134="","",'(入力①)基本情報入力シート'!Y134)</f>
        <v/>
      </c>
      <c r="Q100" s="311"/>
      <c r="R100" s="312"/>
      <c r="S100" s="313"/>
      <c r="T100" s="314"/>
      <c r="U100" s="314"/>
      <c r="V100" s="315"/>
    </row>
    <row r="101" spans="1:22" ht="27.75" customHeight="1">
      <c r="A101" s="316">
        <f t="shared" si="1"/>
        <v>83</v>
      </c>
      <c r="B101" s="433" t="str">
        <f>IF('(入力①)基本情報入力シート'!C135="","",'(入力①)基本情報入力シート'!C135)</f>
        <v/>
      </c>
      <c r="C101" s="434"/>
      <c r="D101" s="434"/>
      <c r="E101" s="434"/>
      <c r="F101" s="434"/>
      <c r="G101" s="434"/>
      <c r="H101" s="434"/>
      <c r="I101" s="434"/>
      <c r="J101" s="434"/>
      <c r="K101" s="435"/>
      <c r="L101" s="307" t="str">
        <f>IF('(入力①)基本情報入力シート'!M135="","",'(入力①)基本情報入力シート'!M135)</f>
        <v/>
      </c>
      <c r="M101" s="308" t="str">
        <f>IF('(入力①)基本情報入力シート'!R135="","",'(入力①)基本情報入力シート'!R135)</f>
        <v/>
      </c>
      <c r="N101" s="308" t="str">
        <f>IF('(入力①)基本情報入力シート'!W135="","",'(入力①)基本情報入力シート'!W135)</f>
        <v/>
      </c>
      <c r="O101" s="309" t="str">
        <f>IF('(入力①)基本情報入力シート'!X135="","",'(入力①)基本情報入力シート'!X135)</f>
        <v/>
      </c>
      <c r="P101" s="310" t="str">
        <f>IF('(入力①)基本情報入力シート'!Y135="","",'(入力①)基本情報入力シート'!Y135)</f>
        <v/>
      </c>
      <c r="Q101" s="311"/>
      <c r="R101" s="312"/>
      <c r="S101" s="313"/>
      <c r="T101" s="314"/>
      <c r="U101" s="314"/>
      <c r="V101" s="315"/>
    </row>
    <row r="102" spans="1:22" ht="27.75" customHeight="1">
      <c r="A102" s="316">
        <f t="shared" si="1"/>
        <v>84</v>
      </c>
      <c r="B102" s="433" t="str">
        <f>IF('(入力①)基本情報入力シート'!C136="","",'(入力①)基本情報入力シート'!C136)</f>
        <v/>
      </c>
      <c r="C102" s="434"/>
      <c r="D102" s="434"/>
      <c r="E102" s="434"/>
      <c r="F102" s="434"/>
      <c r="G102" s="434"/>
      <c r="H102" s="434"/>
      <c r="I102" s="434"/>
      <c r="J102" s="434"/>
      <c r="K102" s="435"/>
      <c r="L102" s="307" t="str">
        <f>IF('(入力①)基本情報入力シート'!M136="","",'(入力①)基本情報入力シート'!M136)</f>
        <v/>
      </c>
      <c r="M102" s="308" t="str">
        <f>IF('(入力①)基本情報入力シート'!R136="","",'(入力①)基本情報入力シート'!R136)</f>
        <v/>
      </c>
      <c r="N102" s="308" t="str">
        <f>IF('(入力①)基本情報入力シート'!W136="","",'(入力①)基本情報入力シート'!W136)</f>
        <v/>
      </c>
      <c r="O102" s="309" t="str">
        <f>IF('(入力①)基本情報入力シート'!X136="","",'(入力①)基本情報入力シート'!X136)</f>
        <v/>
      </c>
      <c r="P102" s="310" t="str">
        <f>IF('(入力①)基本情報入力シート'!Y136="","",'(入力①)基本情報入力シート'!Y136)</f>
        <v/>
      </c>
      <c r="Q102" s="311"/>
      <c r="R102" s="312"/>
      <c r="S102" s="313"/>
      <c r="T102" s="314"/>
      <c r="U102" s="314"/>
      <c r="V102" s="315"/>
    </row>
    <row r="103" spans="1:22" ht="27.75" customHeight="1">
      <c r="A103" s="316">
        <f t="shared" si="1"/>
        <v>85</v>
      </c>
      <c r="B103" s="433" t="str">
        <f>IF('(入力①)基本情報入力シート'!C137="","",'(入力①)基本情報入力シート'!C137)</f>
        <v/>
      </c>
      <c r="C103" s="434"/>
      <c r="D103" s="434"/>
      <c r="E103" s="434"/>
      <c r="F103" s="434"/>
      <c r="G103" s="434"/>
      <c r="H103" s="434"/>
      <c r="I103" s="434"/>
      <c r="J103" s="434"/>
      <c r="K103" s="435"/>
      <c r="L103" s="307" t="str">
        <f>IF('(入力①)基本情報入力シート'!M137="","",'(入力①)基本情報入力シート'!M137)</f>
        <v/>
      </c>
      <c r="M103" s="308" t="str">
        <f>IF('(入力①)基本情報入力シート'!R137="","",'(入力①)基本情報入力シート'!R137)</f>
        <v/>
      </c>
      <c r="N103" s="308" t="str">
        <f>IF('(入力①)基本情報入力シート'!W137="","",'(入力①)基本情報入力シート'!W137)</f>
        <v/>
      </c>
      <c r="O103" s="309" t="str">
        <f>IF('(入力①)基本情報入力シート'!X137="","",'(入力①)基本情報入力シート'!X137)</f>
        <v/>
      </c>
      <c r="P103" s="310" t="str">
        <f>IF('(入力①)基本情報入力シート'!Y137="","",'(入力①)基本情報入力シート'!Y137)</f>
        <v/>
      </c>
      <c r="Q103" s="311"/>
      <c r="R103" s="312"/>
      <c r="S103" s="313"/>
      <c r="T103" s="314"/>
      <c r="U103" s="314"/>
      <c r="V103" s="315"/>
    </row>
    <row r="104" spans="1:22" ht="27.75" customHeight="1">
      <c r="A104" s="316">
        <f t="shared" si="1"/>
        <v>86</v>
      </c>
      <c r="B104" s="433" t="str">
        <f>IF('(入力①)基本情報入力シート'!C138="","",'(入力①)基本情報入力シート'!C138)</f>
        <v/>
      </c>
      <c r="C104" s="434"/>
      <c r="D104" s="434"/>
      <c r="E104" s="434"/>
      <c r="F104" s="434"/>
      <c r="G104" s="434"/>
      <c r="H104" s="434"/>
      <c r="I104" s="434"/>
      <c r="J104" s="434"/>
      <c r="K104" s="435"/>
      <c r="L104" s="307" t="str">
        <f>IF('(入力①)基本情報入力シート'!M138="","",'(入力①)基本情報入力シート'!M138)</f>
        <v/>
      </c>
      <c r="M104" s="308" t="str">
        <f>IF('(入力①)基本情報入力シート'!R138="","",'(入力①)基本情報入力シート'!R138)</f>
        <v/>
      </c>
      <c r="N104" s="308" t="str">
        <f>IF('(入力①)基本情報入力シート'!W138="","",'(入力①)基本情報入力シート'!W138)</f>
        <v/>
      </c>
      <c r="O104" s="309" t="str">
        <f>IF('(入力①)基本情報入力シート'!X138="","",'(入力①)基本情報入力シート'!X138)</f>
        <v/>
      </c>
      <c r="P104" s="310" t="str">
        <f>IF('(入力①)基本情報入力シート'!Y138="","",'(入力①)基本情報入力シート'!Y138)</f>
        <v/>
      </c>
      <c r="Q104" s="311"/>
      <c r="R104" s="312"/>
      <c r="S104" s="313"/>
      <c r="T104" s="314"/>
      <c r="U104" s="314"/>
      <c r="V104" s="315"/>
    </row>
    <row r="105" spans="1:22" ht="27.75" customHeight="1">
      <c r="A105" s="316">
        <f t="shared" si="1"/>
        <v>87</v>
      </c>
      <c r="B105" s="433" t="str">
        <f>IF('(入力①)基本情報入力シート'!C139="","",'(入力①)基本情報入力シート'!C139)</f>
        <v/>
      </c>
      <c r="C105" s="434"/>
      <c r="D105" s="434"/>
      <c r="E105" s="434"/>
      <c r="F105" s="434"/>
      <c r="G105" s="434"/>
      <c r="H105" s="434"/>
      <c r="I105" s="434"/>
      <c r="J105" s="434"/>
      <c r="K105" s="435"/>
      <c r="L105" s="307" t="str">
        <f>IF('(入力①)基本情報入力シート'!M139="","",'(入力①)基本情報入力シート'!M139)</f>
        <v/>
      </c>
      <c r="M105" s="308" t="str">
        <f>IF('(入力①)基本情報入力シート'!R139="","",'(入力①)基本情報入力シート'!R139)</f>
        <v/>
      </c>
      <c r="N105" s="308" t="str">
        <f>IF('(入力①)基本情報入力シート'!W139="","",'(入力①)基本情報入力シート'!W139)</f>
        <v/>
      </c>
      <c r="O105" s="309" t="str">
        <f>IF('(入力①)基本情報入力シート'!X139="","",'(入力①)基本情報入力シート'!X139)</f>
        <v/>
      </c>
      <c r="P105" s="310" t="str">
        <f>IF('(入力①)基本情報入力シート'!Y139="","",'(入力①)基本情報入力シート'!Y139)</f>
        <v/>
      </c>
      <c r="Q105" s="311"/>
      <c r="R105" s="312"/>
      <c r="S105" s="313"/>
      <c r="T105" s="314"/>
      <c r="U105" s="314"/>
      <c r="V105" s="315"/>
    </row>
    <row r="106" spans="1:22" ht="27.75" customHeight="1">
      <c r="A106" s="316">
        <f t="shared" si="1"/>
        <v>88</v>
      </c>
      <c r="B106" s="433" t="str">
        <f>IF('(入力①)基本情報入力シート'!C140="","",'(入力①)基本情報入力シート'!C140)</f>
        <v/>
      </c>
      <c r="C106" s="434"/>
      <c r="D106" s="434"/>
      <c r="E106" s="434"/>
      <c r="F106" s="434"/>
      <c r="G106" s="434"/>
      <c r="H106" s="434"/>
      <c r="I106" s="434"/>
      <c r="J106" s="434"/>
      <c r="K106" s="435"/>
      <c r="L106" s="307" t="str">
        <f>IF('(入力①)基本情報入力シート'!M140="","",'(入力①)基本情報入力シート'!M140)</f>
        <v/>
      </c>
      <c r="M106" s="308" t="str">
        <f>IF('(入力①)基本情報入力シート'!R140="","",'(入力①)基本情報入力シート'!R140)</f>
        <v/>
      </c>
      <c r="N106" s="308" t="str">
        <f>IF('(入力①)基本情報入力シート'!W140="","",'(入力①)基本情報入力シート'!W140)</f>
        <v/>
      </c>
      <c r="O106" s="309" t="str">
        <f>IF('(入力①)基本情報入力シート'!X140="","",'(入力①)基本情報入力シート'!X140)</f>
        <v/>
      </c>
      <c r="P106" s="310" t="str">
        <f>IF('(入力①)基本情報入力シート'!Y140="","",'(入力①)基本情報入力シート'!Y140)</f>
        <v/>
      </c>
      <c r="Q106" s="311"/>
      <c r="R106" s="312"/>
      <c r="S106" s="313"/>
      <c r="T106" s="314"/>
      <c r="U106" s="314"/>
      <c r="V106" s="315"/>
    </row>
    <row r="107" spans="1:22" ht="27.75" customHeight="1">
      <c r="A107" s="316">
        <f t="shared" si="1"/>
        <v>89</v>
      </c>
      <c r="B107" s="433" t="str">
        <f>IF('(入力①)基本情報入力シート'!C141="","",'(入力①)基本情報入力シート'!C141)</f>
        <v/>
      </c>
      <c r="C107" s="434"/>
      <c r="D107" s="434"/>
      <c r="E107" s="434"/>
      <c r="F107" s="434"/>
      <c r="G107" s="434"/>
      <c r="H107" s="434"/>
      <c r="I107" s="434"/>
      <c r="J107" s="434"/>
      <c r="K107" s="435"/>
      <c r="L107" s="307" t="str">
        <f>IF('(入力①)基本情報入力シート'!M141="","",'(入力①)基本情報入力シート'!M141)</f>
        <v/>
      </c>
      <c r="M107" s="308" t="str">
        <f>IF('(入力①)基本情報入力シート'!R141="","",'(入力①)基本情報入力シート'!R141)</f>
        <v/>
      </c>
      <c r="N107" s="308" t="str">
        <f>IF('(入力①)基本情報入力シート'!W141="","",'(入力①)基本情報入力シート'!W141)</f>
        <v/>
      </c>
      <c r="O107" s="309" t="str">
        <f>IF('(入力①)基本情報入力シート'!X141="","",'(入力①)基本情報入力シート'!X141)</f>
        <v/>
      </c>
      <c r="P107" s="310" t="str">
        <f>IF('(入力①)基本情報入力シート'!Y141="","",'(入力①)基本情報入力シート'!Y141)</f>
        <v/>
      </c>
      <c r="Q107" s="311"/>
      <c r="R107" s="312"/>
      <c r="S107" s="313"/>
      <c r="T107" s="314"/>
      <c r="U107" s="314"/>
      <c r="V107" s="315"/>
    </row>
    <row r="108" spans="1:22" ht="27.75" customHeight="1">
      <c r="A108" s="316">
        <f t="shared" si="1"/>
        <v>90</v>
      </c>
      <c r="B108" s="433" t="str">
        <f>IF('(入力①)基本情報入力シート'!C142="","",'(入力①)基本情報入力シート'!C142)</f>
        <v/>
      </c>
      <c r="C108" s="434"/>
      <c r="D108" s="434"/>
      <c r="E108" s="434"/>
      <c r="F108" s="434"/>
      <c r="G108" s="434"/>
      <c r="H108" s="434"/>
      <c r="I108" s="434"/>
      <c r="J108" s="434"/>
      <c r="K108" s="435"/>
      <c r="L108" s="307" t="str">
        <f>IF('(入力①)基本情報入力シート'!M142="","",'(入力①)基本情報入力シート'!M142)</f>
        <v/>
      </c>
      <c r="M108" s="308" t="str">
        <f>IF('(入力①)基本情報入力シート'!R142="","",'(入力①)基本情報入力シート'!R142)</f>
        <v/>
      </c>
      <c r="N108" s="308" t="str">
        <f>IF('(入力①)基本情報入力シート'!W142="","",'(入力①)基本情報入力シート'!W142)</f>
        <v/>
      </c>
      <c r="O108" s="309" t="str">
        <f>IF('(入力①)基本情報入力シート'!X142="","",'(入力①)基本情報入力シート'!X142)</f>
        <v/>
      </c>
      <c r="P108" s="310" t="str">
        <f>IF('(入力①)基本情報入力シート'!Y142="","",'(入力①)基本情報入力シート'!Y142)</f>
        <v/>
      </c>
      <c r="Q108" s="311"/>
      <c r="R108" s="312"/>
      <c r="S108" s="313"/>
      <c r="T108" s="314"/>
      <c r="U108" s="314"/>
      <c r="V108" s="315"/>
    </row>
    <row r="109" spans="1:22" ht="27.75" customHeight="1">
      <c r="A109" s="316">
        <f t="shared" si="1"/>
        <v>91</v>
      </c>
      <c r="B109" s="433" t="str">
        <f>IF('(入力①)基本情報入力シート'!C143="","",'(入力①)基本情報入力シート'!C143)</f>
        <v/>
      </c>
      <c r="C109" s="434"/>
      <c r="D109" s="434"/>
      <c r="E109" s="434"/>
      <c r="F109" s="434"/>
      <c r="G109" s="434"/>
      <c r="H109" s="434"/>
      <c r="I109" s="434"/>
      <c r="J109" s="434"/>
      <c r="K109" s="435"/>
      <c r="L109" s="307" t="str">
        <f>IF('(入力①)基本情報入力シート'!M143="","",'(入力①)基本情報入力シート'!M143)</f>
        <v/>
      </c>
      <c r="M109" s="308" t="str">
        <f>IF('(入力①)基本情報入力シート'!R143="","",'(入力①)基本情報入力シート'!R143)</f>
        <v/>
      </c>
      <c r="N109" s="308" t="str">
        <f>IF('(入力①)基本情報入力シート'!W143="","",'(入力①)基本情報入力シート'!W143)</f>
        <v/>
      </c>
      <c r="O109" s="309" t="str">
        <f>IF('(入力①)基本情報入力シート'!X143="","",'(入力①)基本情報入力シート'!X143)</f>
        <v/>
      </c>
      <c r="P109" s="310" t="str">
        <f>IF('(入力①)基本情報入力シート'!Y143="","",'(入力①)基本情報入力シート'!Y143)</f>
        <v/>
      </c>
      <c r="Q109" s="311"/>
      <c r="R109" s="312"/>
      <c r="S109" s="313"/>
      <c r="T109" s="314"/>
      <c r="U109" s="314"/>
      <c r="V109" s="315"/>
    </row>
    <row r="110" spans="1:22" ht="27.75" customHeight="1">
      <c r="A110" s="316">
        <f t="shared" si="1"/>
        <v>92</v>
      </c>
      <c r="B110" s="433" t="str">
        <f>IF('(入力①)基本情報入力シート'!C144="","",'(入力①)基本情報入力シート'!C144)</f>
        <v/>
      </c>
      <c r="C110" s="434"/>
      <c r="D110" s="434"/>
      <c r="E110" s="434"/>
      <c r="F110" s="434"/>
      <c r="G110" s="434"/>
      <c r="H110" s="434"/>
      <c r="I110" s="434"/>
      <c r="J110" s="434"/>
      <c r="K110" s="435"/>
      <c r="L110" s="307" t="str">
        <f>IF('(入力①)基本情報入力シート'!M144="","",'(入力①)基本情報入力シート'!M144)</f>
        <v/>
      </c>
      <c r="M110" s="308" t="str">
        <f>IF('(入力①)基本情報入力シート'!R144="","",'(入力①)基本情報入力シート'!R144)</f>
        <v/>
      </c>
      <c r="N110" s="308" t="str">
        <f>IF('(入力①)基本情報入力シート'!W144="","",'(入力①)基本情報入力シート'!W144)</f>
        <v/>
      </c>
      <c r="O110" s="309" t="str">
        <f>IF('(入力①)基本情報入力シート'!X144="","",'(入力①)基本情報入力シート'!X144)</f>
        <v/>
      </c>
      <c r="P110" s="310" t="str">
        <f>IF('(入力①)基本情報入力シート'!Y144="","",'(入力①)基本情報入力シート'!Y144)</f>
        <v/>
      </c>
      <c r="Q110" s="311"/>
      <c r="R110" s="312"/>
      <c r="S110" s="313"/>
      <c r="T110" s="314"/>
      <c r="U110" s="314"/>
      <c r="V110" s="315"/>
    </row>
    <row r="111" spans="1:22" ht="27.75" customHeight="1">
      <c r="A111" s="316">
        <f t="shared" si="1"/>
        <v>93</v>
      </c>
      <c r="B111" s="433" t="str">
        <f>IF('(入力①)基本情報入力シート'!C145="","",'(入力①)基本情報入力シート'!C145)</f>
        <v/>
      </c>
      <c r="C111" s="434"/>
      <c r="D111" s="434"/>
      <c r="E111" s="434"/>
      <c r="F111" s="434"/>
      <c r="G111" s="434"/>
      <c r="H111" s="434"/>
      <c r="I111" s="434"/>
      <c r="J111" s="434"/>
      <c r="K111" s="435"/>
      <c r="L111" s="307" t="str">
        <f>IF('(入力①)基本情報入力シート'!M145="","",'(入力①)基本情報入力シート'!M145)</f>
        <v/>
      </c>
      <c r="M111" s="308" t="str">
        <f>IF('(入力①)基本情報入力シート'!R145="","",'(入力①)基本情報入力シート'!R145)</f>
        <v/>
      </c>
      <c r="N111" s="308" t="str">
        <f>IF('(入力①)基本情報入力シート'!W145="","",'(入力①)基本情報入力シート'!W145)</f>
        <v/>
      </c>
      <c r="O111" s="309" t="str">
        <f>IF('(入力①)基本情報入力シート'!X145="","",'(入力①)基本情報入力シート'!X145)</f>
        <v/>
      </c>
      <c r="P111" s="310" t="str">
        <f>IF('(入力①)基本情報入力シート'!Y145="","",'(入力①)基本情報入力シート'!Y145)</f>
        <v/>
      </c>
      <c r="Q111" s="311"/>
      <c r="R111" s="312"/>
      <c r="S111" s="313"/>
      <c r="T111" s="314"/>
      <c r="U111" s="314"/>
      <c r="V111" s="315"/>
    </row>
    <row r="112" spans="1:22" ht="27.75" customHeight="1">
      <c r="A112" s="316">
        <f t="shared" si="1"/>
        <v>94</v>
      </c>
      <c r="B112" s="433" t="str">
        <f>IF('(入力①)基本情報入力シート'!C146="","",'(入力①)基本情報入力シート'!C146)</f>
        <v/>
      </c>
      <c r="C112" s="434"/>
      <c r="D112" s="434"/>
      <c r="E112" s="434"/>
      <c r="F112" s="434"/>
      <c r="G112" s="434"/>
      <c r="H112" s="434"/>
      <c r="I112" s="434"/>
      <c r="J112" s="434"/>
      <c r="K112" s="435"/>
      <c r="L112" s="307" t="str">
        <f>IF('(入力①)基本情報入力シート'!M146="","",'(入力①)基本情報入力シート'!M146)</f>
        <v/>
      </c>
      <c r="M112" s="308" t="str">
        <f>IF('(入力①)基本情報入力シート'!R146="","",'(入力①)基本情報入力シート'!R146)</f>
        <v/>
      </c>
      <c r="N112" s="308" t="str">
        <f>IF('(入力①)基本情報入力シート'!W146="","",'(入力①)基本情報入力シート'!W146)</f>
        <v/>
      </c>
      <c r="O112" s="309" t="str">
        <f>IF('(入力①)基本情報入力シート'!X146="","",'(入力①)基本情報入力シート'!X146)</f>
        <v/>
      </c>
      <c r="P112" s="310" t="str">
        <f>IF('(入力①)基本情報入力シート'!Y146="","",'(入力①)基本情報入力シート'!Y146)</f>
        <v/>
      </c>
      <c r="Q112" s="311"/>
      <c r="R112" s="312"/>
      <c r="S112" s="313"/>
      <c r="T112" s="314"/>
      <c r="U112" s="314"/>
      <c r="V112" s="315"/>
    </row>
    <row r="113" spans="1:22" ht="27.75" customHeight="1">
      <c r="A113" s="316">
        <f t="shared" si="1"/>
        <v>95</v>
      </c>
      <c r="B113" s="433" t="str">
        <f>IF('(入力①)基本情報入力シート'!C147="","",'(入力①)基本情報入力シート'!C147)</f>
        <v/>
      </c>
      <c r="C113" s="434"/>
      <c r="D113" s="434"/>
      <c r="E113" s="434"/>
      <c r="F113" s="434"/>
      <c r="G113" s="434"/>
      <c r="H113" s="434"/>
      <c r="I113" s="434"/>
      <c r="J113" s="434"/>
      <c r="K113" s="435"/>
      <c r="L113" s="307" t="str">
        <f>IF('(入力①)基本情報入力シート'!M147="","",'(入力①)基本情報入力シート'!M147)</f>
        <v/>
      </c>
      <c r="M113" s="308" t="str">
        <f>IF('(入力①)基本情報入力シート'!R147="","",'(入力①)基本情報入力シート'!R147)</f>
        <v/>
      </c>
      <c r="N113" s="308" t="str">
        <f>IF('(入力①)基本情報入力シート'!W147="","",'(入力①)基本情報入力シート'!W147)</f>
        <v/>
      </c>
      <c r="O113" s="309" t="str">
        <f>IF('(入力①)基本情報入力シート'!X147="","",'(入力①)基本情報入力シート'!X147)</f>
        <v/>
      </c>
      <c r="P113" s="310" t="str">
        <f>IF('(入力①)基本情報入力シート'!Y147="","",'(入力①)基本情報入力シート'!Y147)</f>
        <v/>
      </c>
      <c r="Q113" s="311"/>
      <c r="R113" s="312"/>
      <c r="S113" s="313"/>
      <c r="T113" s="314"/>
      <c r="U113" s="314"/>
      <c r="V113" s="315"/>
    </row>
    <row r="114" spans="1:22" ht="27.75" customHeight="1">
      <c r="A114" s="316">
        <f t="shared" si="1"/>
        <v>96</v>
      </c>
      <c r="B114" s="433" t="str">
        <f>IF('(入力①)基本情報入力シート'!C148="","",'(入力①)基本情報入力シート'!C148)</f>
        <v/>
      </c>
      <c r="C114" s="434"/>
      <c r="D114" s="434"/>
      <c r="E114" s="434"/>
      <c r="F114" s="434"/>
      <c r="G114" s="434"/>
      <c r="H114" s="434"/>
      <c r="I114" s="434"/>
      <c r="J114" s="434"/>
      <c r="K114" s="435"/>
      <c r="L114" s="307" t="str">
        <f>IF('(入力①)基本情報入力シート'!M148="","",'(入力①)基本情報入力シート'!M148)</f>
        <v/>
      </c>
      <c r="M114" s="308" t="str">
        <f>IF('(入力①)基本情報入力シート'!R148="","",'(入力①)基本情報入力シート'!R148)</f>
        <v/>
      </c>
      <c r="N114" s="308" t="str">
        <f>IF('(入力①)基本情報入力シート'!W148="","",'(入力①)基本情報入力シート'!W148)</f>
        <v/>
      </c>
      <c r="O114" s="309" t="str">
        <f>IF('(入力①)基本情報入力シート'!X148="","",'(入力①)基本情報入力シート'!X148)</f>
        <v/>
      </c>
      <c r="P114" s="310" t="str">
        <f>IF('(入力①)基本情報入力シート'!Y148="","",'(入力①)基本情報入力シート'!Y148)</f>
        <v/>
      </c>
      <c r="Q114" s="311"/>
      <c r="R114" s="312"/>
      <c r="S114" s="313"/>
      <c r="T114" s="314"/>
      <c r="U114" s="314"/>
      <c r="V114" s="315"/>
    </row>
    <row r="115" spans="1:22" ht="27.75" customHeight="1">
      <c r="A115" s="316">
        <f t="shared" si="1"/>
        <v>97</v>
      </c>
      <c r="B115" s="433" t="str">
        <f>IF('(入力①)基本情報入力シート'!C149="","",'(入力①)基本情報入力シート'!C149)</f>
        <v/>
      </c>
      <c r="C115" s="434"/>
      <c r="D115" s="434"/>
      <c r="E115" s="434"/>
      <c r="F115" s="434"/>
      <c r="G115" s="434"/>
      <c r="H115" s="434"/>
      <c r="I115" s="434"/>
      <c r="J115" s="434"/>
      <c r="K115" s="435"/>
      <c r="L115" s="307" t="str">
        <f>IF('(入力①)基本情報入力シート'!M149="","",'(入力①)基本情報入力シート'!M149)</f>
        <v/>
      </c>
      <c r="M115" s="308" t="str">
        <f>IF('(入力①)基本情報入力シート'!R149="","",'(入力①)基本情報入力シート'!R149)</f>
        <v/>
      </c>
      <c r="N115" s="308" t="str">
        <f>IF('(入力①)基本情報入力シート'!W149="","",'(入力①)基本情報入力シート'!W149)</f>
        <v/>
      </c>
      <c r="O115" s="309" t="str">
        <f>IF('(入力①)基本情報入力シート'!X149="","",'(入力①)基本情報入力シート'!X149)</f>
        <v/>
      </c>
      <c r="P115" s="310" t="str">
        <f>IF('(入力①)基本情報入力シート'!Y149="","",'(入力①)基本情報入力シート'!Y149)</f>
        <v/>
      </c>
      <c r="Q115" s="311"/>
      <c r="R115" s="312"/>
      <c r="S115" s="313"/>
      <c r="T115" s="314"/>
      <c r="U115" s="314"/>
      <c r="V115" s="315"/>
    </row>
    <row r="116" spans="1:22" ht="27.75" customHeight="1">
      <c r="A116" s="316">
        <f t="shared" si="1"/>
        <v>98</v>
      </c>
      <c r="B116" s="433" t="str">
        <f>IF('(入力①)基本情報入力シート'!C150="","",'(入力①)基本情報入力シート'!C150)</f>
        <v/>
      </c>
      <c r="C116" s="434"/>
      <c r="D116" s="434"/>
      <c r="E116" s="434"/>
      <c r="F116" s="434"/>
      <c r="G116" s="434"/>
      <c r="H116" s="434"/>
      <c r="I116" s="434"/>
      <c r="J116" s="434"/>
      <c r="K116" s="435"/>
      <c r="L116" s="307" t="str">
        <f>IF('(入力①)基本情報入力シート'!M150="","",'(入力①)基本情報入力シート'!M150)</f>
        <v/>
      </c>
      <c r="M116" s="308" t="str">
        <f>IF('(入力①)基本情報入力シート'!R150="","",'(入力①)基本情報入力シート'!R150)</f>
        <v/>
      </c>
      <c r="N116" s="308" t="str">
        <f>IF('(入力①)基本情報入力シート'!W150="","",'(入力①)基本情報入力シート'!W150)</f>
        <v/>
      </c>
      <c r="O116" s="309" t="str">
        <f>IF('(入力①)基本情報入力シート'!X150="","",'(入力①)基本情報入力シート'!X150)</f>
        <v/>
      </c>
      <c r="P116" s="310" t="str">
        <f>IF('(入力①)基本情報入力シート'!Y150="","",'(入力①)基本情報入力シート'!Y150)</f>
        <v/>
      </c>
      <c r="Q116" s="311"/>
      <c r="R116" s="312"/>
      <c r="S116" s="313"/>
      <c r="T116" s="314"/>
      <c r="U116" s="314"/>
      <c r="V116" s="315"/>
    </row>
    <row r="117" spans="1:22" ht="27.75" customHeight="1">
      <c r="A117" s="316">
        <f t="shared" si="1"/>
        <v>99</v>
      </c>
      <c r="B117" s="433" t="str">
        <f>IF('(入力①)基本情報入力シート'!C151="","",'(入力①)基本情報入力シート'!C151)</f>
        <v/>
      </c>
      <c r="C117" s="434"/>
      <c r="D117" s="434"/>
      <c r="E117" s="434"/>
      <c r="F117" s="434"/>
      <c r="G117" s="434"/>
      <c r="H117" s="434"/>
      <c r="I117" s="434"/>
      <c r="J117" s="434"/>
      <c r="K117" s="435"/>
      <c r="L117" s="307" t="str">
        <f>IF('(入力①)基本情報入力シート'!M151="","",'(入力①)基本情報入力シート'!M151)</f>
        <v/>
      </c>
      <c r="M117" s="308" t="str">
        <f>IF('(入力①)基本情報入力シート'!R151="","",'(入力①)基本情報入力シート'!R151)</f>
        <v/>
      </c>
      <c r="N117" s="308" t="str">
        <f>IF('(入力①)基本情報入力シート'!W151="","",'(入力①)基本情報入力シート'!W151)</f>
        <v/>
      </c>
      <c r="O117" s="309" t="str">
        <f>IF('(入力①)基本情報入力シート'!X151="","",'(入力①)基本情報入力シート'!X151)</f>
        <v/>
      </c>
      <c r="P117" s="310" t="str">
        <f>IF('(入力①)基本情報入力シート'!Y151="","",'(入力①)基本情報入力シート'!Y151)</f>
        <v/>
      </c>
      <c r="Q117" s="311"/>
      <c r="R117" s="312"/>
      <c r="S117" s="313"/>
      <c r="T117" s="314"/>
      <c r="U117" s="314"/>
      <c r="V117" s="315"/>
    </row>
    <row r="118" spans="1:22" ht="27.75" customHeight="1" thickBot="1">
      <c r="A118" s="324">
        <f t="shared" si="1"/>
        <v>100</v>
      </c>
      <c r="B118" s="433" t="str">
        <f>IF('(入力①)基本情報入力シート'!C152="","",'(入力①)基本情報入力シート'!C152)</f>
        <v/>
      </c>
      <c r="C118" s="434"/>
      <c r="D118" s="434"/>
      <c r="E118" s="434"/>
      <c r="F118" s="434"/>
      <c r="G118" s="434"/>
      <c r="H118" s="434"/>
      <c r="I118" s="434"/>
      <c r="J118" s="434"/>
      <c r="K118" s="435"/>
      <c r="L118" s="308" t="str">
        <f>IF('(入力①)基本情報入力シート'!M152="","",'(入力①)基本情報入力シート'!M152)</f>
        <v/>
      </c>
      <c r="M118" s="308" t="str">
        <f>IF('(入力①)基本情報入力シート'!R152="","",'(入力①)基本情報入力シート'!R152)</f>
        <v/>
      </c>
      <c r="N118" s="308" t="str">
        <f>IF('(入力①)基本情報入力シート'!W152="","",'(入力①)基本情報入力シート'!W152)</f>
        <v/>
      </c>
      <c r="O118" s="322" t="str">
        <f>IF('(入力①)基本情報入力シート'!X152="","",'(入力①)基本情報入力シート'!X152)</f>
        <v/>
      </c>
      <c r="P118" s="323" t="str">
        <f>IF('(入力①)基本情報入力シート'!Y152="","",'(入力①)基本情報入力シート'!Y152)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629" t="s">
        <v>33</v>
      </c>
      <c r="Z1" s="629"/>
      <c r="AA1" s="629"/>
      <c r="AB1" s="629"/>
      <c r="AC1" s="629" t="str">
        <f>IF('(入力①)基本情報入力シート'!C32="","",'(入力①)基本情報入力シート'!C32)</f>
        <v>千葉県</v>
      </c>
      <c r="AD1" s="629"/>
      <c r="AE1" s="629"/>
      <c r="AF1" s="629"/>
      <c r="AG1" s="629"/>
      <c r="AH1" s="629"/>
      <c r="AI1" s="629"/>
      <c r="AJ1" s="62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48" t="s">
        <v>117</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row>
    <row r="4" spans="1:45" ht="16.5" customHeight="1">
      <c r="A4" s="22"/>
      <c r="B4" s="62"/>
      <c r="C4" s="62"/>
      <c r="D4" s="62"/>
      <c r="E4" s="62"/>
      <c r="F4" s="62"/>
      <c r="G4" s="62"/>
      <c r="H4" s="62"/>
      <c r="I4" s="62"/>
      <c r="J4" s="62"/>
      <c r="K4" s="62"/>
      <c r="L4" s="62"/>
      <c r="M4" s="62"/>
      <c r="N4" s="62"/>
      <c r="O4" s="62"/>
      <c r="P4" s="62"/>
      <c r="Q4" s="62"/>
      <c r="R4" s="62"/>
      <c r="S4" s="62"/>
      <c r="T4" s="62"/>
      <c r="U4" s="63" t="s">
        <v>118</v>
      </c>
      <c r="V4" s="657"/>
      <c r="W4" s="657"/>
      <c r="X4" s="64" t="s">
        <v>22</v>
      </c>
      <c r="Y4" s="21"/>
      <c r="Z4" s="62"/>
      <c r="AA4" s="62"/>
      <c r="AB4" s="62"/>
      <c r="AC4" s="65"/>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49" t="s">
        <v>40</v>
      </c>
      <c r="B7" s="650"/>
      <c r="C7" s="650"/>
      <c r="D7" s="650"/>
      <c r="E7" s="650"/>
      <c r="F7" s="650"/>
      <c r="G7" s="526" t="str">
        <f>IF('(入力①)基本情報入力シート'!M36="","",'(入力①)基本情報入力シート'!M36)</f>
        <v/>
      </c>
      <c r="H7" s="527"/>
      <c r="I7" s="527"/>
      <c r="J7" s="527"/>
      <c r="K7" s="527"/>
      <c r="L7" s="527"/>
      <c r="M7" s="527"/>
      <c r="N7" s="527"/>
      <c r="O7" s="527"/>
      <c r="P7" s="527"/>
      <c r="Q7" s="527"/>
      <c r="R7" s="527"/>
      <c r="S7" s="527"/>
      <c r="T7" s="527"/>
      <c r="U7" s="527"/>
      <c r="V7" s="527"/>
      <c r="W7" s="527"/>
      <c r="X7" s="527"/>
      <c r="Y7" s="527"/>
      <c r="Z7" s="527"/>
      <c r="AA7" s="527"/>
      <c r="AB7" s="527"/>
      <c r="AC7" s="527"/>
      <c r="AD7" s="527"/>
      <c r="AE7" s="527"/>
      <c r="AF7" s="527"/>
      <c r="AG7" s="527"/>
      <c r="AH7" s="527"/>
      <c r="AI7" s="527"/>
      <c r="AJ7" s="647"/>
    </row>
    <row r="8" spans="1:45" s="66" customFormat="1" ht="22.5" customHeight="1">
      <c r="A8" s="639" t="s">
        <v>39</v>
      </c>
      <c r="B8" s="420"/>
      <c r="C8" s="420"/>
      <c r="D8" s="420"/>
      <c r="E8" s="420"/>
      <c r="F8" s="420"/>
      <c r="G8" s="651" t="str">
        <f>IF('(入力①)基本情報入力シート'!M37="","",'(入力①)基本情報入力シート'!M37)</f>
        <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3"/>
    </row>
    <row r="9" spans="1:45" s="66" customFormat="1" ht="12.75" customHeight="1">
      <c r="A9" s="633" t="s">
        <v>35</v>
      </c>
      <c r="B9" s="634"/>
      <c r="C9" s="634"/>
      <c r="D9" s="634"/>
      <c r="E9" s="634"/>
      <c r="F9" s="634"/>
      <c r="G9" s="67" t="s">
        <v>1</v>
      </c>
      <c r="H9" s="640" t="str">
        <f>IF('(入力①)基本情報入力シート'!AC38="－","",'(入力①)基本情報入力シート'!AC38)</f>
        <v/>
      </c>
      <c r="I9" s="640"/>
      <c r="J9" s="640"/>
      <c r="K9" s="640"/>
      <c r="L9" s="64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635"/>
      <c r="B10" s="636"/>
      <c r="C10" s="636"/>
      <c r="D10" s="636"/>
      <c r="E10" s="636"/>
      <c r="F10" s="636"/>
      <c r="G10" s="654" t="str">
        <f>IF('(入力①)基本情報入力シート'!M39="","",'(入力①)基本情報入力シート'!M39)</f>
        <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6"/>
    </row>
    <row r="11" spans="1:45" s="66" customFormat="1" ht="12" customHeight="1">
      <c r="A11" s="637"/>
      <c r="B11" s="638"/>
      <c r="C11" s="638"/>
      <c r="D11" s="638"/>
      <c r="E11" s="638"/>
      <c r="F11" s="638"/>
      <c r="G11" s="630" t="str">
        <f>IF('(入力①)基本情報入力シート'!M40="","",'(入力①)基本情報入力シート'!M40)</f>
        <v/>
      </c>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1"/>
      <c r="AJ11" s="632"/>
    </row>
    <row r="12" spans="1:45" s="66" customFormat="1" ht="15" customHeight="1">
      <c r="A12" s="645" t="s">
        <v>0</v>
      </c>
      <c r="B12" s="646"/>
      <c r="C12" s="646"/>
      <c r="D12" s="646"/>
      <c r="E12" s="646"/>
      <c r="F12" s="646"/>
      <c r="G12" s="526" t="str">
        <f>IF('(入力①)基本情報入力シート'!M43="","",'(入力①)基本情報入力シート'!M43)</f>
        <v/>
      </c>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7"/>
      <c r="AI12" s="527"/>
      <c r="AJ12" s="647"/>
      <c r="AS12" s="71"/>
    </row>
    <row r="13" spans="1:45" s="66" customFormat="1" ht="22.5" customHeight="1">
      <c r="A13" s="635" t="s">
        <v>36</v>
      </c>
      <c r="B13" s="636"/>
      <c r="C13" s="636"/>
      <c r="D13" s="636"/>
      <c r="E13" s="636"/>
      <c r="F13" s="636"/>
      <c r="G13" s="630" t="str">
        <f>IF('(入力①)基本情報入力シート'!M44="","",'(入力①)基本情報入力シート'!M44)</f>
        <v/>
      </c>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2"/>
      <c r="AS13" s="71"/>
    </row>
    <row r="14" spans="1:45" s="66" customFormat="1" ht="17.25" customHeight="1">
      <c r="A14" s="658" t="s">
        <v>37</v>
      </c>
      <c r="B14" s="658"/>
      <c r="C14" s="658"/>
      <c r="D14" s="658"/>
      <c r="E14" s="658"/>
      <c r="F14" s="658"/>
      <c r="G14" s="644" t="s">
        <v>23</v>
      </c>
      <c r="H14" s="644"/>
      <c r="I14" s="644"/>
      <c r="J14" s="639"/>
      <c r="K14" s="659" t="str">
        <f>IF('(入力①)基本情報入力シート'!M45="","",'(入力①)基本情報入力シート'!M45)</f>
        <v/>
      </c>
      <c r="L14" s="659"/>
      <c r="M14" s="659"/>
      <c r="N14" s="659"/>
      <c r="O14" s="659"/>
      <c r="P14" s="659"/>
      <c r="Q14" s="659"/>
      <c r="R14" s="659"/>
      <c r="S14" s="659"/>
      <c r="T14" s="659"/>
      <c r="U14" s="658" t="s">
        <v>38</v>
      </c>
      <c r="V14" s="658"/>
      <c r="W14" s="658"/>
      <c r="X14" s="658"/>
      <c r="Y14" s="659" t="str">
        <f>IF('(入力①)基本情報入力シート'!M46="","",'(入力①)基本情報入力シート'!M46)</f>
        <v/>
      </c>
      <c r="Z14" s="659"/>
      <c r="AA14" s="659"/>
      <c r="AB14" s="659"/>
      <c r="AC14" s="659"/>
      <c r="AD14" s="659"/>
      <c r="AE14" s="659"/>
      <c r="AF14" s="659"/>
      <c r="AG14" s="659"/>
      <c r="AH14" s="659"/>
      <c r="AI14" s="659"/>
      <c r="AJ14" s="659"/>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94" t="s">
        <v>234</v>
      </c>
      <c r="D18" s="595"/>
      <c r="E18" s="595"/>
      <c r="F18" s="595"/>
      <c r="G18" s="595"/>
      <c r="H18" s="595"/>
      <c r="I18" s="595"/>
      <c r="J18" s="595"/>
      <c r="K18" s="595"/>
      <c r="L18" s="596"/>
      <c r="M18" s="48"/>
      <c r="N18" s="597" t="s">
        <v>235</v>
      </c>
      <c r="O18" s="598"/>
      <c r="P18" s="598"/>
      <c r="Q18" s="598"/>
      <c r="R18" s="598"/>
      <c r="S18" s="598"/>
      <c r="T18" s="598"/>
      <c r="U18" s="598"/>
      <c r="V18" s="598"/>
      <c r="W18" s="599"/>
      <c r="X18" s="49"/>
      <c r="Y18" s="600" t="s">
        <v>236</v>
      </c>
      <c r="Z18" s="601"/>
      <c r="AA18" s="601"/>
      <c r="AB18" s="601"/>
      <c r="AC18" s="601"/>
      <c r="AD18" s="601"/>
      <c r="AE18" s="601"/>
      <c r="AF18" s="601"/>
      <c r="AG18" s="601"/>
      <c r="AH18" s="601"/>
      <c r="AI18" s="60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49" t="s">
        <v>223</v>
      </c>
      <c r="AM23" s="549"/>
      <c r="AN23" s="549"/>
      <c r="AO23" s="549"/>
      <c r="AP23" s="549"/>
      <c r="AQ23" s="549"/>
      <c r="AR23" s="549"/>
      <c r="AS23" s="549"/>
      <c r="AT23" s="549"/>
      <c r="AU23" s="549"/>
      <c r="AV23" s="549"/>
      <c r="AW23" s="549"/>
      <c r="AX23" s="549"/>
      <c r="AY23" s="549"/>
      <c r="AZ23" s="549"/>
      <c r="BA23" s="549"/>
      <c r="BB23" s="549"/>
      <c r="BC23" s="549"/>
      <c r="BD23" s="549"/>
      <c r="BE23" s="549"/>
      <c r="BF23" s="549"/>
      <c r="BG23" s="549"/>
      <c r="BH23" s="549"/>
      <c r="BI23" s="549"/>
      <c r="BJ23" s="549"/>
      <c r="BK23" s="549"/>
      <c r="BL23" s="549"/>
      <c r="BM23" s="549"/>
      <c r="BN23" s="549"/>
      <c r="BO23" s="549"/>
      <c r="BP23" s="549"/>
      <c r="BQ23" s="549"/>
      <c r="BR23" s="549"/>
      <c r="BS23" s="549"/>
      <c r="BT23" s="549"/>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49" t="s">
        <v>222</v>
      </c>
      <c r="C25" s="549"/>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603" t="s">
        <v>176</v>
      </c>
      <c r="B29" s="604"/>
      <c r="C29" s="604"/>
      <c r="D29" s="604"/>
      <c r="E29" s="604"/>
      <c r="F29" s="604"/>
      <c r="G29" s="604"/>
      <c r="H29" s="604"/>
      <c r="I29" s="604"/>
      <c r="J29" s="604"/>
      <c r="K29" s="604"/>
      <c r="L29" s="604"/>
      <c r="M29" s="604"/>
      <c r="N29" s="604"/>
      <c r="O29" s="604"/>
      <c r="P29" s="604"/>
      <c r="Q29" s="604"/>
      <c r="R29" s="604"/>
      <c r="S29" s="604"/>
      <c r="T29" s="604"/>
      <c r="U29" s="604"/>
      <c r="V29" s="605"/>
      <c r="AG29" s="71"/>
    </row>
    <row r="30" spans="1:73" ht="18" customHeight="1">
      <c r="A30" s="104" t="s">
        <v>25</v>
      </c>
      <c r="B30" s="513" t="s">
        <v>114</v>
      </c>
      <c r="C30" s="513"/>
      <c r="D30" s="610" t="str">
        <f>IF(V4=0,"",V4)</f>
        <v/>
      </c>
      <c r="E30" s="610"/>
      <c r="F30" s="105" t="s">
        <v>115</v>
      </c>
      <c r="G30" s="106"/>
      <c r="H30" s="106"/>
      <c r="I30" s="106"/>
      <c r="J30" s="106"/>
      <c r="K30" s="106"/>
      <c r="L30" s="106"/>
      <c r="M30" s="106"/>
      <c r="N30" s="106"/>
      <c r="O30" s="107"/>
      <c r="P30" s="641">
        <f>P35+W35+AD35</f>
        <v>0</v>
      </c>
      <c r="Q30" s="642"/>
      <c r="R30" s="642"/>
      <c r="S30" s="642"/>
      <c r="T30" s="642"/>
      <c r="U30" s="643"/>
      <c r="V30" s="108" t="s">
        <v>4</v>
      </c>
    </row>
    <row r="31" spans="1:73" ht="30.75" customHeight="1">
      <c r="A31" s="104" t="s">
        <v>26</v>
      </c>
      <c r="B31" s="582" t="s">
        <v>237</v>
      </c>
      <c r="C31" s="583"/>
      <c r="D31" s="583"/>
      <c r="E31" s="583"/>
      <c r="F31" s="583"/>
      <c r="G31" s="583"/>
      <c r="H31" s="583"/>
      <c r="I31" s="583"/>
      <c r="J31" s="583"/>
      <c r="K31" s="583"/>
      <c r="L31" s="583"/>
      <c r="M31" s="583"/>
      <c r="N31" s="583"/>
      <c r="O31" s="606"/>
      <c r="P31" s="607">
        <f>P36+W36+AD36</f>
        <v>0</v>
      </c>
      <c r="Q31" s="608"/>
      <c r="R31" s="608"/>
      <c r="S31" s="608"/>
      <c r="T31" s="608"/>
      <c r="U31" s="60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52"/>
      <c r="B34" s="553"/>
      <c r="C34" s="553"/>
      <c r="D34" s="553"/>
      <c r="E34" s="553"/>
      <c r="F34" s="553"/>
      <c r="G34" s="553"/>
      <c r="H34" s="553"/>
      <c r="I34" s="553"/>
      <c r="J34" s="553"/>
      <c r="K34" s="553"/>
      <c r="L34" s="553"/>
      <c r="M34" s="553"/>
      <c r="N34" s="553"/>
      <c r="O34" s="554"/>
      <c r="P34" s="555" t="s">
        <v>111</v>
      </c>
      <c r="Q34" s="556"/>
      <c r="R34" s="556"/>
      <c r="S34" s="556"/>
      <c r="T34" s="556"/>
      <c r="U34" s="557"/>
      <c r="V34" s="112" t="str">
        <f>IF(P35="","",IF(P36="","",IF(P36&gt;=P35,"○","☓")))</f>
        <v/>
      </c>
      <c r="W34" s="614" t="s">
        <v>112</v>
      </c>
      <c r="X34" s="556"/>
      <c r="Y34" s="556"/>
      <c r="Z34" s="556"/>
      <c r="AA34" s="556"/>
      <c r="AB34" s="557"/>
      <c r="AC34" s="112" t="str">
        <f>IF(W35="","",IF(W36="","",IF(W36&gt;=W35,"○","☓")))</f>
        <v>○</v>
      </c>
      <c r="AD34" s="614" t="s">
        <v>113</v>
      </c>
      <c r="AE34" s="556"/>
      <c r="AF34" s="556"/>
      <c r="AG34" s="556"/>
      <c r="AH34" s="556"/>
      <c r="AI34" s="557"/>
      <c r="AJ34" s="112" t="str">
        <f>IF(AD35="","",IF(AD36="","",IF(AD36&gt;=AD35,"○","☓")))</f>
        <v>○</v>
      </c>
      <c r="AL34" s="442" t="s">
        <v>252</v>
      </c>
      <c r="AM34" s="442"/>
      <c r="AN34" s="442"/>
      <c r="AO34" s="442"/>
      <c r="AP34" s="442"/>
      <c r="AQ34" s="442"/>
      <c r="AR34" s="442"/>
      <c r="AS34" s="442"/>
      <c r="AT34" s="442"/>
      <c r="AU34" s="442"/>
      <c r="AV34" s="443"/>
    </row>
    <row r="35" spans="1:48" ht="18" customHeight="1" thickBot="1">
      <c r="A35" s="104" t="s">
        <v>25</v>
      </c>
      <c r="B35" s="513" t="s">
        <v>114</v>
      </c>
      <c r="C35" s="513"/>
      <c r="D35" s="610" t="str">
        <f>IF(V4=0,"",V4)</f>
        <v/>
      </c>
      <c r="E35" s="610"/>
      <c r="F35" s="592" t="s">
        <v>181</v>
      </c>
      <c r="G35" s="592"/>
      <c r="H35" s="592"/>
      <c r="I35" s="592"/>
      <c r="J35" s="592"/>
      <c r="K35" s="592"/>
      <c r="L35" s="592"/>
      <c r="M35" s="592"/>
      <c r="N35" s="592"/>
      <c r="O35" s="593"/>
      <c r="P35" s="550">
        <f>IF('(入力②)別紙様式3-2'!P7="","",'(入力②)別紙様式3-2'!P7)</f>
        <v>0</v>
      </c>
      <c r="Q35" s="551"/>
      <c r="R35" s="551"/>
      <c r="S35" s="551"/>
      <c r="T35" s="551"/>
      <c r="U35" s="551"/>
      <c r="V35" s="113" t="s">
        <v>4</v>
      </c>
      <c r="W35" s="550">
        <f>IF('(入力②)別紙様式3-2'!P8="","",'(入力②)別紙様式3-2'!P8)</f>
        <v>0</v>
      </c>
      <c r="X35" s="551"/>
      <c r="Y35" s="551"/>
      <c r="Z35" s="551"/>
      <c r="AA35" s="551"/>
      <c r="AB35" s="551"/>
      <c r="AC35" s="113" t="s">
        <v>4</v>
      </c>
      <c r="AD35" s="550">
        <f>IF('(入力②)別紙様式3-2'!P9="","",'(入力②)別紙様式3-2'!P9)</f>
        <v>0</v>
      </c>
      <c r="AE35" s="551"/>
      <c r="AF35" s="551"/>
      <c r="AG35" s="551"/>
      <c r="AH35" s="551"/>
      <c r="AI35" s="551"/>
      <c r="AJ35" s="114" t="s">
        <v>4</v>
      </c>
    </row>
    <row r="36" spans="1:48" ht="30" customHeight="1" thickBot="1">
      <c r="A36" s="104" t="s">
        <v>26</v>
      </c>
      <c r="B36" s="582" t="s">
        <v>238</v>
      </c>
      <c r="C36" s="583"/>
      <c r="D36" s="583"/>
      <c r="E36" s="583"/>
      <c r="F36" s="583"/>
      <c r="G36" s="583"/>
      <c r="H36" s="583"/>
      <c r="I36" s="583"/>
      <c r="J36" s="583"/>
      <c r="K36" s="583"/>
      <c r="L36" s="583"/>
      <c r="M36" s="583"/>
      <c r="N36" s="583"/>
      <c r="O36" s="583"/>
      <c r="P36" s="684"/>
      <c r="Q36" s="685"/>
      <c r="R36" s="685"/>
      <c r="S36" s="685"/>
      <c r="T36" s="685"/>
      <c r="U36" s="686"/>
      <c r="V36" s="107" t="s">
        <v>4</v>
      </c>
      <c r="W36" s="607">
        <f>IFERROR(S76+Y76+AE76,"")</f>
        <v>0</v>
      </c>
      <c r="X36" s="608"/>
      <c r="Y36" s="608"/>
      <c r="Z36" s="608"/>
      <c r="AA36" s="608"/>
      <c r="AB36" s="609"/>
      <c r="AC36" s="115" t="s">
        <v>4</v>
      </c>
      <c r="AD36" s="607">
        <f>IFERROR(S94+S96,"")</f>
        <v>0</v>
      </c>
      <c r="AE36" s="608"/>
      <c r="AF36" s="608"/>
      <c r="AG36" s="608"/>
      <c r="AH36" s="608"/>
      <c r="AI36" s="60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12" t="s">
        <v>114</v>
      </c>
      <c r="C39" s="512"/>
      <c r="D39" s="587" t="str">
        <f>IF(V4=0,"",V4)</f>
        <v/>
      </c>
      <c r="E39" s="587"/>
      <c r="F39" s="580" t="s">
        <v>135</v>
      </c>
      <c r="G39" s="580"/>
      <c r="H39" s="580"/>
      <c r="I39" s="580"/>
      <c r="J39" s="580"/>
      <c r="K39" s="580"/>
      <c r="L39" s="580"/>
      <c r="M39" s="580"/>
      <c r="N39" s="580"/>
      <c r="O39" s="581"/>
      <c r="P39" s="611">
        <f>P40-P41</f>
        <v>0</v>
      </c>
      <c r="Q39" s="612"/>
      <c r="R39" s="612"/>
      <c r="S39" s="612"/>
      <c r="T39" s="612"/>
      <c r="U39" s="613"/>
      <c r="V39" s="108" t="s">
        <v>4</v>
      </c>
      <c r="W39" s="122" t="s">
        <v>174</v>
      </c>
      <c r="X39" s="626" t="str">
        <f>IF(P42="","",IF(P39="","",IF(P39&gt;=P42,"○","☓")))</f>
        <v>○</v>
      </c>
      <c r="Y39" s="687" t="s">
        <v>163</v>
      </c>
      <c r="Z39" s="118"/>
      <c r="AA39" s="118"/>
      <c r="AB39" s="118"/>
      <c r="AC39" s="120"/>
      <c r="AD39" s="118"/>
      <c r="AE39" s="118"/>
      <c r="AF39" s="118"/>
      <c r="AG39" s="118"/>
      <c r="AH39" s="118"/>
      <c r="AI39" s="118"/>
      <c r="AJ39" s="120"/>
      <c r="AL39" s="517" t="s">
        <v>251</v>
      </c>
      <c r="AM39" s="518"/>
      <c r="AN39" s="518"/>
      <c r="AO39" s="518"/>
      <c r="AP39" s="518"/>
      <c r="AQ39" s="518"/>
      <c r="AR39" s="518"/>
      <c r="AS39" s="518"/>
      <c r="AT39" s="518"/>
      <c r="AU39" s="518"/>
      <c r="AV39" s="519"/>
    </row>
    <row r="40" spans="1:48" ht="18.75" customHeight="1" thickBot="1">
      <c r="A40" s="558"/>
      <c r="B40" s="617" t="s">
        <v>182</v>
      </c>
      <c r="C40" s="617"/>
      <c r="D40" s="617"/>
      <c r="E40" s="617"/>
      <c r="F40" s="617"/>
      <c r="G40" s="617"/>
      <c r="H40" s="617"/>
      <c r="I40" s="617"/>
      <c r="J40" s="617"/>
      <c r="K40" s="617"/>
      <c r="L40" s="617"/>
      <c r="M40" s="617"/>
      <c r="N40" s="617"/>
      <c r="O40" s="618"/>
      <c r="P40" s="621"/>
      <c r="Q40" s="622"/>
      <c r="R40" s="622"/>
      <c r="S40" s="622"/>
      <c r="T40" s="622"/>
      <c r="U40" s="623"/>
      <c r="V40" s="108" t="s">
        <v>4</v>
      </c>
      <c r="W40" s="122"/>
      <c r="X40" s="627"/>
      <c r="Y40" s="687"/>
      <c r="Z40" s="118"/>
      <c r="AA40" s="118"/>
      <c r="AB40" s="118"/>
      <c r="AC40" s="120"/>
      <c r="AD40" s="118"/>
      <c r="AE40" s="118"/>
      <c r="AF40" s="118"/>
      <c r="AG40" s="118"/>
      <c r="AH40" s="118"/>
      <c r="AI40" s="118"/>
      <c r="AJ40" s="120"/>
      <c r="AL40" s="560"/>
      <c r="AM40" s="561"/>
      <c r="AN40" s="561"/>
      <c r="AO40" s="561"/>
      <c r="AP40" s="561"/>
      <c r="AQ40" s="561"/>
      <c r="AR40" s="561"/>
      <c r="AS40" s="561"/>
      <c r="AT40" s="561"/>
      <c r="AU40" s="561"/>
      <c r="AV40" s="562"/>
    </row>
    <row r="41" spans="1:48" ht="18.75" customHeight="1" thickBot="1">
      <c r="A41" s="559"/>
      <c r="B41" s="619" t="s">
        <v>183</v>
      </c>
      <c r="C41" s="619"/>
      <c r="D41" s="619"/>
      <c r="E41" s="619"/>
      <c r="F41" s="619"/>
      <c r="G41" s="619"/>
      <c r="H41" s="619"/>
      <c r="I41" s="619"/>
      <c r="J41" s="619"/>
      <c r="K41" s="619"/>
      <c r="L41" s="619"/>
      <c r="M41" s="619"/>
      <c r="N41" s="619"/>
      <c r="O41" s="620"/>
      <c r="P41" s="624">
        <f>P31</f>
        <v>0</v>
      </c>
      <c r="Q41" s="625"/>
      <c r="R41" s="625"/>
      <c r="S41" s="625"/>
      <c r="T41" s="625"/>
      <c r="U41" s="625"/>
      <c r="V41" s="123" t="s">
        <v>4</v>
      </c>
      <c r="W41" s="122"/>
      <c r="X41" s="627"/>
      <c r="Y41" s="687"/>
      <c r="Z41" s="118"/>
      <c r="AA41" s="118"/>
      <c r="AB41" s="118"/>
      <c r="AC41" s="120"/>
      <c r="AD41" s="118"/>
      <c r="AE41" s="118"/>
      <c r="AF41" s="118"/>
      <c r="AG41" s="118"/>
      <c r="AH41" s="118"/>
      <c r="AI41" s="118"/>
      <c r="AJ41" s="120"/>
      <c r="AL41" s="560"/>
      <c r="AM41" s="561"/>
      <c r="AN41" s="561"/>
      <c r="AO41" s="561"/>
      <c r="AP41" s="561"/>
      <c r="AQ41" s="561"/>
      <c r="AR41" s="561"/>
      <c r="AS41" s="561"/>
      <c r="AT41" s="561"/>
      <c r="AU41" s="561"/>
      <c r="AV41" s="562"/>
    </row>
    <row r="42" spans="1:48" ht="30.75" customHeight="1" thickBot="1">
      <c r="A42" s="121" t="s">
        <v>26</v>
      </c>
      <c r="B42" s="615" t="s">
        <v>239</v>
      </c>
      <c r="C42" s="616"/>
      <c r="D42" s="616"/>
      <c r="E42" s="616"/>
      <c r="F42" s="616"/>
      <c r="G42" s="616"/>
      <c r="H42" s="616"/>
      <c r="I42" s="616"/>
      <c r="J42" s="616"/>
      <c r="K42" s="616"/>
      <c r="L42" s="616"/>
      <c r="M42" s="616"/>
      <c r="N42" s="616"/>
      <c r="O42" s="616"/>
      <c r="P42" s="611">
        <f>P43-P44-P45-P46-P47</f>
        <v>0</v>
      </c>
      <c r="Q42" s="612"/>
      <c r="R42" s="612"/>
      <c r="S42" s="612"/>
      <c r="T42" s="612"/>
      <c r="U42" s="613"/>
      <c r="V42" s="124" t="s">
        <v>4</v>
      </c>
      <c r="W42" s="122" t="s">
        <v>174</v>
      </c>
      <c r="X42" s="628"/>
      <c r="Y42" s="687"/>
      <c r="Z42" s="118"/>
      <c r="AA42" s="118"/>
      <c r="AB42" s="118"/>
      <c r="AC42" s="120"/>
      <c r="AD42" s="118"/>
      <c r="AE42" s="118"/>
      <c r="AF42" s="118"/>
      <c r="AG42" s="118"/>
      <c r="AH42" s="118"/>
      <c r="AI42" s="118"/>
      <c r="AJ42" s="120"/>
      <c r="AL42" s="520"/>
      <c r="AM42" s="521"/>
      <c r="AN42" s="521"/>
      <c r="AO42" s="521"/>
      <c r="AP42" s="521"/>
      <c r="AQ42" s="521"/>
      <c r="AR42" s="521"/>
      <c r="AS42" s="521"/>
      <c r="AT42" s="521"/>
      <c r="AU42" s="521"/>
      <c r="AV42" s="522"/>
    </row>
    <row r="43" spans="1:48" ht="18.75" customHeight="1" thickBot="1">
      <c r="A43" s="567"/>
      <c r="B43" s="618" t="s">
        <v>130</v>
      </c>
      <c r="C43" s="688"/>
      <c r="D43" s="688"/>
      <c r="E43" s="688"/>
      <c r="F43" s="688"/>
      <c r="G43" s="688"/>
      <c r="H43" s="688"/>
      <c r="I43" s="688"/>
      <c r="J43" s="688"/>
      <c r="K43" s="688"/>
      <c r="L43" s="688"/>
      <c r="M43" s="688"/>
      <c r="N43" s="688"/>
      <c r="O43" s="689"/>
      <c r="P43" s="573"/>
      <c r="Q43" s="574"/>
      <c r="R43" s="574"/>
      <c r="S43" s="574"/>
      <c r="T43" s="574"/>
      <c r="U43" s="575"/>
      <c r="V43" s="108" t="s">
        <v>4</v>
      </c>
      <c r="W43" s="118"/>
      <c r="X43" s="118"/>
      <c r="Y43" s="118"/>
      <c r="Z43" s="118"/>
      <c r="AA43" s="118"/>
      <c r="AB43" s="118"/>
      <c r="AC43" s="120"/>
      <c r="AD43" s="118"/>
      <c r="AE43" s="118"/>
      <c r="AF43" s="118"/>
      <c r="AG43" s="118"/>
      <c r="AH43" s="118"/>
      <c r="AI43" s="118"/>
      <c r="AJ43" s="120"/>
    </row>
    <row r="44" spans="1:48" ht="18.75" customHeight="1" thickBot="1">
      <c r="A44" s="568"/>
      <c r="B44" s="618" t="s">
        <v>131</v>
      </c>
      <c r="C44" s="688"/>
      <c r="D44" s="688"/>
      <c r="E44" s="688"/>
      <c r="F44" s="688"/>
      <c r="G44" s="688"/>
      <c r="H44" s="688"/>
      <c r="I44" s="688"/>
      <c r="J44" s="688"/>
      <c r="K44" s="688"/>
      <c r="L44" s="688"/>
      <c r="M44" s="688"/>
      <c r="N44" s="688"/>
      <c r="O44" s="689"/>
      <c r="P44" s="573"/>
      <c r="Q44" s="574"/>
      <c r="R44" s="574"/>
      <c r="S44" s="574"/>
      <c r="T44" s="574"/>
      <c r="U44" s="575"/>
      <c r="V44" s="108" t="s">
        <v>4</v>
      </c>
      <c r="W44" s="118"/>
      <c r="X44" s="118"/>
      <c r="Y44" s="118"/>
      <c r="Z44" s="118"/>
      <c r="AA44" s="118"/>
      <c r="AB44" s="118"/>
      <c r="AC44" s="120"/>
      <c r="AD44" s="118"/>
      <c r="AE44" s="118"/>
      <c r="AF44" s="118"/>
      <c r="AG44" s="118"/>
      <c r="AH44" s="118"/>
      <c r="AI44" s="118"/>
      <c r="AJ44" s="120"/>
    </row>
    <row r="45" spans="1:48" ht="18.75" customHeight="1" thickBot="1">
      <c r="A45" s="568"/>
      <c r="B45" s="618" t="s">
        <v>132</v>
      </c>
      <c r="C45" s="688"/>
      <c r="D45" s="688"/>
      <c r="E45" s="688"/>
      <c r="F45" s="688"/>
      <c r="G45" s="688"/>
      <c r="H45" s="688"/>
      <c r="I45" s="688"/>
      <c r="J45" s="688"/>
      <c r="K45" s="688"/>
      <c r="L45" s="688"/>
      <c r="M45" s="688"/>
      <c r="N45" s="688"/>
      <c r="O45" s="689"/>
      <c r="P45" s="573"/>
      <c r="Q45" s="574"/>
      <c r="R45" s="574"/>
      <c r="S45" s="574"/>
      <c r="T45" s="574"/>
      <c r="U45" s="575"/>
      <c r="V45" s="108" t="s">
        <v>4</v>
      </c>
      <c r="W45" s="118"/>
      <c r="X45" s="118"/>
      <c r="Y45" s="118"/>
      <c r="Z45" s="118"/>
      <c r="AA45" s="118"/>
      <c r="AB45" s="118"/>
      <c r="AC45" s="120"/>
      <c r="AD45" s="118"/>
      <c r="AE45" s="118"/>
      <c r="AF45" s="118"/>
      <c r="AG45" s="118"/>
      <c r="AH45" s="118"/>
      <c r="AI45" s="118"/>
      <c r="AJ45" s="120"/>
    </row>
    <row r="46" spans="1:48" ht="30" customHeight="1" thickBot="1">
      <c r="A46" s="568"/>
      <c r="B46" s="577" t="s">
        <v>133</v>
      </c>
      <c r="C46" s="578"/>
      <c r="D46" s="578"/>
      <c r="E46" s="578"/>
      <c r="F46" s="578"/>
      <c r="G46" s="578"/>
      <c r="H46" s="578"/>
      <c r="I46" s="578"/>
      <c r="J46" s="578"/>
      <c r="K46" s="578"/>
      <c r="L46" s="578"/>
      <c r="M46" s="578"/>
      <c r="N46" s="578"/>
      <c r="O46" s="579"/>
      <c r="P46" s="573"/>
      <c r="Q46" s="574"/>
      <c r="R46" s="574"/>
      <c r="S46" s="574"/>
      <c r="T46" s="574"/>
      <c r="U46" s="575"/>
      <c r="V46" s="108" t="s">
        <v>4</v>
      </c>
      <c r="W46" s="118"/>
      <c r="X46" s="118"/>
      <c r="Y46" s="118"/>
      <c r="Z46" s="118"/>
      <c r="AA46" s="118"/>
      <c r="AB46" s="118"/>
      <c r="AC46" s="120"/>
      <c r="AD46" s="118"/>
      <c r="AE46" s="118"/>
      <c r="AF46" s="118"/>
      <c r="AG46" s="118"/>
      <c r="AH46" s="118"/>
      <c r="AI46" s="118"/>
      <c r="AJ46" s="120"/>
    </row>
    <row r="47" spans="1:48" ht="30" customHeight="1" thickBot="1">
      <c r="A47" s="569"/>
      <c r="B47" s="570" t="s">
        <v>134</v>
      </c>
      <c r="C47" s="571"/>
      <c r="D47" s="571"/>
      <c r="E47" s="571"/>
      <c r="F47" s="571"/>
      <c r="G47" s="571"/>
      <c r="H47" s="571"/>
      <c r="I47" s="571"/>
      <c r="J47" s="571"/>
      <c r="K47" s="571"/>
      <c r="L47" s="571"/>
      <c r="M47" s="571"/>
      <c r="N47" s="571"/>
      <c r="O47" s="572"/>
      <c r="P47" s="573"/>
      <c r="Q47" s="574"/>
      <c r="R47" s="574"/>
      <c r="S47" s="574"/>
      <c r="T47" s="574"/>
      <c r="U47" s="575"/>
      <c r="V47" s="124" t="s">
        <v>4</v>
      </c>
      <c r="W47" s="118"/>
      <c r="X47" s="118"/>
      <c r="Y47" s="118"/>
      <c r="Z47" s="118"/>
      <c r="AA47" s="118"/>
      <c r="AB47" s="118"/>
      <c r="AC47" s="120"/>
      <c r="AD47" s="118"/>
      <c r="AE47" s="118"/>
      <c r="AF47" s="118"/>
      <c r="AG47" s="118"/>
      <c r="AH47" s="118"/>
      <c r="AI47" s="118"/>
      <c r="AJ47" s="120"/>
    </row>
    <row r="48" spans="1:48" s="66" customFormat="1" ht="6" hidden="1"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66" t="s">
        <v>211</v>
      </c>
      <c r="C50" s="566"/>
      <c r="D50" s="566"/>
      <c r="E50" s="566"/>
      <c r="F50" s="566"/>
      <c r="G50" s="566"/>
      <c r="H50" s="566"/>
      <c r="I50" s="566"/>
      <c r="J50" s="566"/>
      <c r="K50" s="566"/>
      <c r="L50" s="566"/>
      <c r="M50" s="566"/>
      <c r="N50" s="566"/>
      <c r="O50" s="566"/>
      <c r="P50" s="566"/>
      <c r="Q50" s="566"/>
      <c r="R50" s="566"/>
      <c r="S50" s="566"/>
      <c r="T50" s="566"/>
      <c r="U50" s="566"/>
      <c r="V50" s="566"/>
      <c r="W50" s="566"/>
      <c r="X50" s="566"/>
      <c r="Y50" s="566"/>
      <c r="Z50" s="566"/>
      <c r="AA50" s="566"/>
      <c r="AB50" s="566"/>
      <c r="AC50" s="566"/>
      <c r="AD50" s="566"/>
      <c r="AE50" s="566"/>
      <c r="AF50" s="566"/>
      <c r="AG50" s="566"/>
      <c r="AH50" s="566"/>
      <c r="AI50" s="566"/>
      <c r="AJ50" s="566"/>
      <c r="AK50" s="566"/>
      <c r="AS50" s="71"/>
    </row>
    <row r="51" spans="1:50" s="66" customFormat="1" ht="23.25" customHeight="1">
      <c r="A51" s="126" t="s">
        <v>120</v>
      </c>
      <c r="B51" s="566" t="s">
        <v>286</v>
      </c>
      <c r="C51" s="566"/>
      <c r="D51" s="566"/>
      <c r="E51" s="566"/>
      <c r="F51" s="566"/>
      <c r="G51" s="566"/>
      <c r="H51" s="566"/>
      <c r="I51" s="566"/>
      <c r="J51" s="566"/>
      <c r="K51" s="566"/>
      <c r="L51" s="566"/>
      <c r="M51" s="566"/>
      <c r="N51" s="566"/>
      <c r="O51" s="566"/>
      <c r="P51" s="566"/>
      <c r="Q51" s="566"/>
      <c r="R51" s="566"/>
      <c r="S51" s="566"/>
      <c r="T51" s="566"/>
      <c r="U51" s="566"/>
      <c r="V51" s="566"/>
      <c r="W51" s="566"/>
      <c r="X51" s="566"/>
      <c r="Y51" s="566"/>
      <c r="Z51" s="566"/>
      <c r="AA51" s="566"/>
      <c r="AB51" s="566"/>
      <c r="AC51" s="566"/>
      <c r="AD51" s="566"/>
      <c r="AE51" s="566"/>
      <c r="AF51" s="566"/>
      <c r="AG51" s="566"/>
      <c r="AH51" s="566"/>
      <c r="AI51" s="566"/>
      <c r="AJ51" s="566"/>
      <c r="AK51" s="566"/>
      <c r="AS51" s="71"/>
    </row>
    <row r="52" spans="1:50" s="66" customFormat="1" ht="51" customHeight="1">
      <c r="A52" s="126" t="s">
        <v>121</v>
      </c>
      <c r="B52" s="576" t="s">
        <v>192</v>
      </c>
      <c r="C52" s="576"/>
      <c r="D52" s="576"/>
      <c r="E52" s="576"/>
      <c r="F52" s="576"/>
      <c r="G52" s="576"/>
      <c r="H52" s="576"/>
      <c r="I52" s="576"/>
      <c r="J52" s="576"/>
      <c r="K52" s="576"/>
      <c r="L52" s="576"/>
      <c r="M52" s="576"/>
      <c r="N52" s="576"/>
      <c r="O52" s="576"/>
      <c r="P52" s="576"/>
      <c r="Q52" s="576"/>
      <c r="R52" s="576"/>
      <c r="S52" s="576"/>
      <c r="T52" s="576"/>
      <c r="U52" s="576"/>
      <c r="V52" s="576"/>
      <c r="W52" s="576"/>
      <c r="X52" s="576"/>
      <c r="Y52" s="576"/>
      <c r="Z52" s="576"/>
      <c r="AA52" s="576"/>
      <c r="AB52" s="576"/>
      <c r="AC52" s="576"/>
      <c r="AD52" s="576"/>
      <c r="AE52" s="576"/>
      <c r="AF52" s="576"/>
      <c r="AG52" s="576"/>
      <c r="AH52" s="576"/>
      <c r="AI52" s="576"/>
      <c r="AJ52" s="576"/>
      <c r="AK52" s="576"/>
      <c r="AS52" s="71"/>
    </row>
    <row r="53" spans="1:50" ht="30.6" customHeight="1">
      <c r="A53" s="127" t="s">
        <v>120</v>
      </c>
      <c r="B53" s="549" t="s">
        <v>208</v>
      </c>
      <c r="C53" s="549"/>
      <c r="D53" s="549"/>
      <c r="E53" s="549"/>
      <c r="F53" s="549"/>
      <c r="G53" s="549"/>
      <c r="H53" s="549"/>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549"/>
      <c r="AX53" s="66"/>
    </row>
    <row r="54" spans="1:50" ht="45" customHeight="1">
      <c r="A54" s="127" t="s">
        <v>120</v>
      </c>
      <c r="B54" s="549" t="s">
        <v>285</v>
      </c>
      <c r="C54" s="549"/>
      <c r="D54" s="549"/>
      <c r="E54" s="549"/>
      <c r="F54" s="549"/>
      <c r="G54" s="549"/>
      <c r="H54" s="549"/>
      <c r="I54" s="549"/>
      <c r="J54" s="549"/>
      <c r="K54" s="549"/>
      <c r="L54" s="549"/>
      <c r="M54" s="549"/>
      <c r="N54" s="549"/>
      <c r="O54" s="549"/>
      <c r="P54" s="549"/>
      <c r="Q54" s="549"/>
      <c r="R54" s="549"/>
      <c r="S54" s="549"/>
      <c r="T54" s="549"/>
      <c r="U54" s="549"/>
      <c r="V54" s="549"/>
      <c r="W54" s="549"/>
      <c r="X54" s="549"/>
      <c r="Y54" s="549"/>
      <c r="Z54" s="549"/>
      <c r="AA54" s="549"/>
      <c r="AB54" s="549"/>
      <c r="AC54" s="549"/>
      <c r="AD54" s="549"/>
      <c r="AE54" s="549"/>
      <c r="AF54" s="549"/>
      <c r="AG54" s="549"/>
      <c r="AH54" s="549"/>
      <c r="AI54" s="549"/>
      <c r="AJ54" s="549"/>
      <c r="AK54" s="549"/>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63" t="s">
        <v>152</v>
      </c>
      <c r="B58" s="564"/>
      <c r="C58" s="564"/>
      <c r="D58" s="565"/>
      <c r="E58" s="584"/>
      <c r="F58" s="585"/>
      <c r="G58" s="585"/>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c r="AH58" s="585"/>
      <c r="AI58" s="585"/>
      <c r="AJ58" s="586"/>
      <c r="AK58" s="66"/>
      <c r="AS58" s="81"/>
    </row>
    <row r="59" spans="1:50" ht="47.25" customHeight="1" thickBot="1">
      <c r="A59" s="563" t="s">
        <v>153</v>
      </c>
      <c r="B59" s="564"/>
      <c r="C59" s="564"/>
      <c r="D59" s="565"/>
      <c r="E59" s="589"/>
      <c r="F59" s="590"/>
      <c r="G59" s="590"/>
      <c r="H59" s="590"/>
      <c r="I59" s="590"/>
      <c r="J59" s="590"/>
      <c r="K59" s="590"/>
      <c r="L59" s="590"/>
      <c r="M59" s="590"/>
      <c r="N59" s="590"/>
      <c r="O59" s="590"/>
      <c r="P59" s="590"/>
      <c r="Q59" s="590"/>
      <c r="R59" s="590"/>
      <c r="S59" s="590"/>
      <c r="T59" s="590"/>
      <c r="U59" s="590"/>
      <c r="V59" s="590"/>
      <c r="W59" s="590"/>
      <c r="X59" s="590"/>
      <c r="Y59" s="590"/>
      <c r="Z59" s="590"/>
      <c r="AA59" s="590"/>
      <c r="AB59" s="590"/>
      <c r="AC59" s="590"/>
      <c r="AD59" s="590"/>
      <c r="AE59" s="590"/>
      <c r="AF59" s="590"/>
      <c r="AG59" s="590"/>
      <c r="AH59" s="590"/>
      <c r="AI59" s="590"/>
      <c r="AJ59" s="591"/>
      <c r="AK59" s="66"/>
      <c r="AS59" s="81"/>
    </row>
    <row r="60" spans="1:50" ht="24" customHeight="1">
      <c r="A60" s="439" t="s">
        <v>209</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439" t="s">
        <v>282</v>
      </c>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439" t="s">
        <v>274</v>
      </c>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139"/>
      <c r="AS65" s="136"/>
    </row>
    <row r="66" spans="1:50" s="135" customFormat="1" ht="23.25" customHeight="1">
      <c r="A66" s="138" t="s">
        <v>226</v>
      </c>
      <c r="B66" s="439" t="s">
        <v>275</v>
      </c>
      <c r="C66" s="439"/>
      <c r="D66" s="439"/>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139"/>
      <c r="AS66" s="136"/>
    </row>
    <row r="67" spans="1:50" s="135" customFormat="1" ht="11.25" customHeight="1">
      <c r="A67" s="138" t="s">
        <v>227</v>
      </c>
      <c r="B67" s="439" t="s">
        <v>230</v>
      </c>
      <c r="C67" s="439"/>
      <c r="D67" s="439"/>
      <c r="E67" s="439"/>
      <c r="F67" s="439"/>
      <c r="G67" s="439"/>
      <c r="H67" s="439"/>
      <c r="I67" s="439"/>
      <c r="J67" s="439"/>
      <c r="K67" s="439"/>
      <c r="L67" s="439"/>
      <c r="M67" s="439"/>
      <c r="N67" s="439"/>
      <c r="O67" s="439"/>
      <c r="P67" s="439"/>
      <c r="Q67" s="439"/>
      <c r="R67" s="439"/>
      <c r="S67" s="439"/>
      <c r="T67" s="439"/>
      <c r="U67" s="439"/>
      <c r="V67" s="439"/>
      <c r="W67" s="439"/>
      <c r="X67" s="439"/>
      <c r="Y67" s="439"/>
      <c r="Z67" s="439"/>
      <c r="AA67" s="439"/>
      <c r="AB67" s="439"/>
      <c r="AC67" s="439"/>
      <c r="AD67" s="439"/>
      <c r="AE67" s="439"/>
      <c r="AF67" s="439"/>
      <c r="AG67" s="439"/>
      <c r="AH67" s="439"/>
      <c r="AI67" s="439"/>
      <c r="AJ67" s="439"/>
      <c r="AK67" s="139"/>
      <c r="AS67" s="136"/>
    </row>
    <row r="68" spans="1:50" s="135" customFormat="1" ht="22.5" customHeight="1">
      <c r="A68" s="138" t="s">
        <v>228</v>
      </c>
      <c r="B68" s="439" t="s">
        <v>240</v>
      </c>
      <c r="C68" s="439"/>
      <c r="D68" s="439"/>
      <c r="E68" s="439"/>
      <c r="F68" s="439"/>
      <c r="G68" s="439"/>
      <c r="H68" s="439"/>
      <c r="I68" s="439"/>
      <c r="J68" s="439"/>
      <c r="K68" s="439"/>
      <c r="L68" s="439"/>
      <c r="M68" s="439"/>
      <c r="N68" s="439"/>
      <c r="O68" s="439"/>
      <c r="P68" s="439"/>
      <c r="Q68" s="439"/>
      <c r="R68" s="439"/>
      <c r="S68" s="439"/>
      <c r="T68" s="439"/>
      <c r="U68" s="439"/>
      <c r="V68" s="439"/>
      <c r="W68" s="439"/>
      <c r="X68" s="439"/>
      <c r="Y68" s="439"/>
      <c r="Z68" s="439"/>
      <c r="AA68" s="439"/>
      <c r="AB68" s="439"/>
      <c r="AC68" s="439"/>
      <c r="AD68" s="439"/>
      <c r="AE68" s="439"/>
      <c r="AF68" s="439"/>
      <c r="AG68" s="439"/>
      <c r="AH68" s="439"/>
      <c r="AI68" s="439"/>
      <c r="AJ68" s="43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439" t="s">
        <v>288</v>
      </c>
      <c r="C70" s="439"/>
      <c r="D70" s="439"/>
      <c r="E70" s="439"/>
      <c r="F70" s="439"/>
      <c r="G70" s="439"/>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44" t="s">
        <v>137</v>
      </c>
      <c r="T73" s="445"/>
      <c r="U73" s="445"/>
      <c r="V73" s="445"/>
      <c r="W73" s="445"/>
      <c r="X73" s="446"/>
      <c r="Y73" s="440" t="s">
        <v>138</v>
      </c>
      <c r="Z73" s="440"/>
      <c r="AA73" s="440"/>
      <c r="AB73" s="440"/>
      <c r="AC73" s="440"/>
      <c r="AD73" s="440"/>
      <c r="AE73" s="440" t="s">
        <v>139</v>
      </c>
      <c r="AF73" s="440"/>
      <c r="AG73" s="440"/>
      <c r="AH73" s="440"/>
      <c r="AI73" s="440"/>
      <c r="AJ73" s="440"/>
    </row>
    <row r="74" spans="1:50" s="66" customFormat="1" ht="28.5" customHeight="1" thickBot="1">
      <c r="A74" s="463" t="s">
        <v>241</v>
      </c>
      <c r="B74" s="464"/>
      <c r="C74" s="464"/>
      <c r="D74" s="464"/>
      <c r="E74" s="464"/>
      <c r="F74" s="464"/>
      <c r="G74" s="464"/>
      <c r="H74" s="464"/>
      <c r="I74" s="464"/>
      <c r="J74" s="464"/>
      <c r="K74" s="464"/>
      <c r="L74" s="464"/>
      <c r="M74" s="464"/>
      <c r="N74" s="464"/>
      <c r="O74" s="464"/>
      <c r="P74" s="464"/>
      <c r="Q74" s="464"/>
      <c r="R74" s="464"/>
      <c r="S74" s="461" t="b">
        <v>0</v>
      </c>
      <c r="T74" s="462"/>
      <c r="U74" s="462"/>
      <c r="V74" s="462"/>
      <c r="W74" s="462"/>
      <c r="X74" s="50"/>
      <c r="Y74" s="460" t="b">
        <v>0</v>
      </c>
      <c r="Z74" s="460"/>
      <c r="AA74" s="460"/>
      <c r="AB74" s="460"/>
      <c r="AC74" s="460"/>
      <c r="AD74" s="51"/>
      <c r="AE74" s="460" t="b">
        <v>0</v>
      </c>
      <c r="AF74" s="460"/>
      <c r="AG74" s="460"/>
      <c r="AH74" s="460"/>
      <c r="AI74" s="588"/>
      <c r="AJ74" s="150" t="str">
        <f>IF(M18="○", IF(OR(AND(NOT(S74),NOT(Y74),AE74),AND(NOT(S74),NOT(Y74),NOT(AE74))),"×","○"),"")</f>
        <v/>
      </c>
      <c r="AK74" s="447"/>
      <c r="AL74" s="441" t="s">
        <v>196</v>
      </c>
      <c r="AM74" s="448"/>
      <c r="AN74" s="448"/>
      <c r="AO74" s="448"/>
      <c r="AP74" s="448"/>
      <c r="AQ74" s="448"/>
      <c r="AR74" s="448"/>
      <c r="AS74" s="448"/>
      <c r="AT74" s="448"/>
      <c r="AU74" s="448"/>
      <c r="AV74" s="44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42"/>
      <c r="T75" s="523"/>
      <c r="U75" s="523"/>
      <c r="V75" s="523"/>
      <c r="W75" s="523"/>
      <c r="X75" s="52" t="s">
        <v>136</v>
      </c>
      <c r="Y75" s="523"/>
      <c r="Z75" s="523"/>
      <c r="AA75" s="523"/>
      <c r="AB75" s="523"/>
      <c r="AC75" s="523"/>
      <c r="AD75" s="52" t="s">
        <v>136</v>
      </c>
      <c r="AE75" s="523"/>
      <c r="AF75" s="523"/>
      <c r="AG75" s="523"/>
      <c r="AH75" s="523"/>
      <c r="AI75" s="523"/>
      <c r="AJ75" s="155" t="s">
        <v>5</v>
      </c>
      <c r="AK75" s="44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524"/>
      <c r="T76" s="525"/>
      <c r="U76" s="525"/>
      <c r="V76" s="525"/>
      <c r="W76" s="525"/>
      <c r="X76" s="53" t="s">
        <v>4</v>
      </c>
      <c r="Y76" s="525"/>
      <c r="Z76" s="525"/>
      <c r="AA76" s="525"/>
      <c r="AB76" s="525"/>
      <c r="AC76" s="525"/>
      <c r="AD76" s="53" t="s">
        <v>140</v>
      </c>
      <c r="AE76" s="525"/>
      <c r="AF76" s="525"/>
      <c r="AG76" s="525"/>
      <c r="AH76" s="525"/>
      <c r="AI76" s="525"/>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39" t="e">
        <f>S76/(S75*12)</f>
        <v>#DIV/0!</v>
      </c>
      <c r="T77" s="540"/>
      <c r="U77" s="540"/>
      <c r="V77" s="540"/>
      <c r="W77" s="541"/>
      <c r="X77" s="164" t="s">
        <v>140</v>
      </c>
      <c r="Y77" s="540" t="e">
        <f>Y76/(Y75*12)</f>
        <v>#DIV/0!</v>
      </c>
      <c r="Z77" s="540"/>
      <c r="AA77" s="540"/>
      <c r="AB77" s="540"/>
      <c r="AC77" s="541"/>
      <c r="AD77" s="164" t="s">
        <v>140</v>
      </c>
      <c r="AE77" s="540" t="e">
        <f>AE76/(AE75*12)</f>
        <v>#DIV/0!</v>
      </c>
      <c r="AF77" s="540"/>
      <c r="AG77" s="540"/>
      <c r="AH77" s="540"/>
      <c r="AI77" s="541"/>
      <c r="AJ77" s="165" t="s">
        <v>140</v>
      </c>
      <c r="AK77" s="465" t="s">
        <v>254</v>
      </c>
    </row>
    <row r="78" spans="1:50" s="66" customFormat="1" ht="15.75" customHeight="1" thickBot="1">
      <c r="A78" s="531" t="s">
        <v>171</v>
      </c>
      <c r="B78" s="532"/>
      <c r="C78" s="532"/>
      <c r="D78" s="532"/>
      <c r="E78" s="532"/>
      <c r="F78" s="532"/>
      <c r="G78" s="532"/>
      <c r="H78" s="532"/>
      <c r="I78" s="532"/>
      <c r="J78" s="532"/>
      <c r="K78" s="532"/>
      <c r="L78" s="532"/>
      <c r="M78" s="532"/>
      <c r="N78" s="532"/>
      <c r="O78" s="532"/>
      <c r="P78" s="532"/>
      <c r="Q78" s="532"/>
      <c r="R78" s="543"/>
      <c r="S78" s="547" t="s">
        <v>128</v>
      </c>
      <c r="T78" s="469" t="e">
        <f>IF(Y77, S77/Y77, 1)</f>
        <v>#DIV/0!</v>
      </c>
      <c r="U78" s="470"/>
      <c r="V78" s="471"/>
      <c r="W78" s="467" t="s">
        <v>129</v>
      </c>
      <c r="X78" s="479"/>
      <c r="Y78" s="475" t="s">
        <v>128</v>
      </c>
      <c r="Z78" s="469" t="e">
        <f>IF(Y77,1,0)</f>
        <v>#DIV/0!</v>
      </c>
      <c r="AA78" s="470"/>
      <c r="AB78" s="471"/>
      <c r="AC78" s="467" t="s">
        <v>129</v>
      </c>
      <c r="AD78" s="479"/>
      <c r="AE78" s="475" t="s">
        <v>128</v>
      </c>
      <c r="AF78" s="469" t="e">
        <f>IF(Y77, AE77/Y77, IF(AE77, AE77/S77, 0))</f>
        <v>#DIV/0!</v>
      </c>
      <c r="AG78" s="470"/>
      <c r="AH78" s="471"/>
      <c r="AI78" s="478" t="s">
        <v>129</v>
      </c>
      <c r="AJ78" s="166" t="str">
        <f>IF(M18="○", IF(AND(S74=TRUE, Y74=TRUE), IF(AND(T78&gt;Z78, Z78&gt;0),"○","×"),""),"")</f>
        <v/>
      </c>
      <c r="AK78" s="465"/>
      <c r="AL78" s="441" t="s">
        <v>255</v>
      </c>
      <c r="AM78" s="442"/>
      <c r="AN78" s="442"/>
      <c r="AO78" s="442"/>
      <c r="AP78" s="442"/>
      <c r="AQ78" s="442"/>
      <c r="AR78" s="442"/>
      <c r="AS78" s="442"/>
      <c r="AT78" s="442"/>
      <c r="AU78" s="442"/>
      <c r="AV78" s="443"/>
    </row>
    <row r="79" spans="1:50" s="66" customFormat="1" ht="17.25" customHeight="1" thickBot="1">
      <c r="A79" s="544"/>
      <c r="B79" s="545"/>
      <c r="C79" s="545"/>
      <c r="D79" s="545"/>
      <c r="E79" s="545"/>
      <c r="F79" s="545"/>
      <c r="G79" s="545"/>
      <c r="H79" s="545"/>
      <c r="I79" s="545"/>
      <c r="J79" s="545"/>
      <c r="K79" s="545"/>
      <c r="L79" s="545"/>
      <c r="M79" s="545"/>
      <c r="N79" s="545"/>
      <c r="O79" s="545"/>
      <c r="P79" s="545"/>
      <c r="Q79" s="545"/>
      <c r="R79" s="546"/>
      <c r="S79" s="548"/>
      <c r="T79" s="472"/>
      <c r="U79" s="473"/>
      <c r="V79" s="474"/>
      <c r="W79" s="468"/>
      <c r="X79" s="480"/>
      <c r="Y79" s="476"/>
      <c r="Z79" s="472"/>
      <c r="AA79" s="473"/>
      <c r="AB79" s="474"/>
      <c r="AC79" s="477"/>
      <c r="AD79" s="480"/>
      <c r="AE79" s="476"/>
      <c r="AF79" s="472"/>
      <c r="AG79" s="473"/>
      <c r="AH79" s="474"/>
      <c r="AI79" s="419"/>
      <c r="AJ79" s="167" t="str">
        <f>IF(M18="○", IF(AND(Y74=TRUE,AE74=TRUE), IF(AND(Y80="",AE80=""), IF(AND(Z78&gt;=2*AF78, AF78&gt;0),"○","×"), IF(AND(Y80&gt;=AE80,Z78&gt;0, AF78&gt;0), "○","×")),IF(AND(S74=TRUE,AE74=TRUE),IF(AND(Y80&gt;=AE80, AE80&gt;0), IF(AND(T78&gt;2*AF78, AF78&gt;0), "○", "×"),"×"),"")),"")</f>
        <v/>
      </c>
      <c r="AK79" s="466" t="s">
        <v>184</v>
      </c>
      <c r="AL79" s="441" t="s">
        <v>283</v>
      </c>
      <c r="AM79" s="442"/>
      <c r="AN79" s="442"/>
      <c r="AO79" s="442"/>
      <c r="AP79" s="442"/>
      <c r="AQ79" s="442"/>
      <c r="AR79" s="442"/>
      <c r="AS79" s="442"/>
      <c r="AT79" s="442"/>
      <c r="AU79" s="442"/>
      <c r="AV79" s="443"/>
      <c r="AX79" s="19"/>
    </row>
    <row r="80" spans="1:50" s="66" customFormat="1" ht="27" customHeight="1" thickBot="1">
      <c r="A80" s="531" t="s">
        <v>242</v>
      </c>
      <c r="B80" s="532"/>
      <c r="C80" s="532"/>
      <c r="D80" s="532"/>
      <c r="E80" s="532"/>
      <c r="F80" s="532"/>
      <c r="G80" s="532"/>
      <c r="H80" s="532"/>
      <c r="I80" s="532"/>
      <c r="J80" s="532"/>
      <c r="K80" s="532"/>
      <c r="L80" s="532"/>
      <c r="M80" s="532"/>
      <c r="N80" s="532"/>
      <c r="O80" s="532"/>
      <c r="P80" s="532"/>
      <c r="Q80" s="532"/>
      <c r="R80" s="532"/>
      <c r="S80" s="450"/>
      <c r="T80" s="451"/>
      <c r="U80" s="451"/>
      <c r="V80" s="451"/>
      <c r="W80" s="452"/>
      <c r="X80" s="452"/>
      <c r="Y80" s="525"/>
      <c r="Z80" s="538"/>
      <c r="AA80" s="538"/>
      <c r="AB80" s="538"/>
      <c r="AC80" s="525"/>
      <c r="AD80" s="168" t="s">
        <v>4</v>
      </c>
      <c r="AE80" s="453"/>
      <c r="AF80" s="454"/>
      <c r="AG80" s="454"/>
      <c r="AH80" s="454"/>
      <c r="AI80" s="453"/>
      <c r="AJ80" s="169" t="s">
        <v>4</v>
      </c>
      <c r="AK80" s="466"/>
      <c r="AO80" s="170"/>
      <c r="AP80" s="170"/>
      <c r="AQ80" s="170"/>
      <c r="AR80" s="170"/>
      <c r="AS80" s="170"/>
      <c r="AT80" s="171"/>
      <c r="AU80" s="171"/>
      <c r="AV80" s="171"/>
    </row>
    <row r="81" spans="1:48" s="66" customFormat="1" ht="20.25" customHeight="1" thickBot="1">
      <c r="A81" s="526" t="s">
        <v>160</v>
      </c>
      <c r="B81" s="527"/>
      <c r="C81" s="527"/>
      <c r="D81" s="527"/>
      <c r="E81" s="527"/>
      <c r="F81" s="527"/>
      <c r="G81" s="527"/>
      <c r="H81" s="527"/>
      <c r="I81" s="527"/>
      <c r="J81" s="527"/>
      <c r="K81" s="527"/>
      <c r="L81" s="527"/>
      <c r="M81" s="527"/>
      <c r="N81" s="527"/>
      <c r="O81" s="527"/>
      <c r="P81" s="527"/>
      <c r="Q81" s="527"/>
      <c r="R81" s="527"/>
      <c r="S81" s="528"/>
      <c r="T81" s="528"/>
      <c r="U81" s="528"/>
      <c r="V81" s="528"/>
      <c r="W81" s="528"/>
      <c r="X81" s="528"/>
      <c r="Y81" s="536">
        <f>S76+Y76+AE76</f>
        <v>0</v>
      </c>
      <c r="Z81" s="537"/>
      <c r="AA81" s="537"/>
      <c r="AB81" s="537"/>
      <c r="AC81" s="537"/>
      <c r="AD81" s="172" t="s">
        <v>4</v>
      </c>
      <c r="AK81"/>
      <c r="AO81" s="170"/>
      <c r="AP81" s="170"/>
      <c r="AQ81" s="170"/>
      <c r="AR81" s="170"/>
      <c r="AS81" s="170"/>
      <c r="AT81" s="171"/>
      <c r="AU81" s="171"/>
      <c r="AV81" s="171"/>
    </row>
    <row r="82" spans="1:48" s="66" customFormat="1" ht="27" customHeight="1" thickBot="1">
      <c r="A82" s="529" t="s">
        <v>193</v>
      </c>
      <c r="B82" s="530"/>
      <c r="C82" s="530"/>
      <c r="D82" s="530"/>
      <c r="E82" s="530"/>
      <c r="F82" s="530"/>
      <c r="G82" s="530"/>
      <c r="H82" s="530"/>
      <c r="I82" s="530"/>
      <c r="J82" s="530"/>
      <c r="K82" s="530"/>
      <c r="L82" s="530"/>
      <c r="M82" s="530"/>
      <c r="N82" s="530"/>
      <c r="O82" s="530"/>
      <c r="P82" s="530"/>
      <c r="Q82" s="530"/>
      <c r="R82" s="530"/>
      <c r="S82" s="530"/>
      <c r="T82" s="530"/>
      <c r="U82" s="530"/>
      <c r="V82" s="530"/>
      <c r="W82" s="530"/>
      <c r="X82" s="530"/>
      <c r="Y82" s="533"/>
      <c r="Z82" s="534"/>
      <c r="AA82" s="534"/>
      <c r="AB82" s="534"/>
      <c r="AC82" s="535"/>
      <c r="AD82" s="173" t="s">
        <v>4</v>
      </c>
      <c r="AE82" s="79" t="s">
        <v>167</v>
      </c>
      <c r="AF82" s="174" t="str">
        <f>IF(M18="○", IF(Y82, IF(Y82&lt;=4400000,"○","☓"),""),"")</f>
        <v/>
      </c>
      <c r="AG82" s="175" t="s">
        <v>172</v>
      </c>
      <c r="AL82" s="441" t="s">
        <v>253</v>
      </c>
      <c r="AM82" s="442"/>
      <c r="AN82" s="442"/>
      <c r="AO82" s="442"/>
      <c r="AP82" s="442"/>
      <c r="AQ82" s="442"/>
      <c r="AR82" s="442"/>
      <c r="AS82" s="442"/>
      <c r="AT82" s="442"/>
      <c r="AU82" s="442"/>
      <c r="AV82" s="443"/>
    </row>
    <row r="83" spans="1:48" s="66" customFormat="1" ht="27.75" customHeight="1">
      <c r="A83" s="692" t="s">
        <v>186</v>
      </c>
      <c r="B83" s="578"/>
      <c r="C83" s="578"/>
      <c r="D83" s="578"/>
      <c r="E83" s="578"/>
      <c r="F83" s="578"/>
      <c r="G83" s="578"/>
      <c r="H83" s="578"/>
      <c r="I83" s="578"/>
      <c r="J83" s="578"/>
      <c r="K83" s="578"/>
      <c r="L83" s="578"/>
      <c r="M83" s="578"/>
      <c r="N83" s="578"/>
      <c r="O83" s="578"/>
      <c r="P83" s="578"/>
      <c r="Q83" s="578"/>
      <c r="R83" s="578"/>
      <c r="S83" s="578"/>
      <c r="T83" s="578"/>
      <c r="U83" s="578"/>
      <c r="V83" s="578"/>
      <c r="W83" s="578"/>
      <c r="X83" s="578"/>
      <c r="Y83" s="696">
        <f>SUM('(入力②)別紙様式3-2'!U19:U118)</f>
        <v>0</v>
      </c>
      <c r="Z83" s="697"/>
      <c r="AA83" s="697"/>
      <c r="AB83" s="697"/>
      <c r="AC83" s="697"/>
      <c r="AD83" s="173" t="s">
        <v>166</v>
      </c>
      <c r="AE83" s="176" t="s">
        <v>167</v>
      </c>
      <c r="AF83" s="514" t="str">
        <f>IF(M18="○", IF(OR(Y83&gt;=Y84, OR(A86,A87,A88,A89)=TRUE),"○","×"),"")</f>
        <v/>
      </c>
      <c r="AG83" s="516" t="s">
        <v>173</v>
      </c>
      <c r="AL83" s="517" t="s">
        <v>185</v>
      </c>
      <c r="AM83" s="518"/>
      <c r="AN83" s="518"/>
      <c r="AO83" s="518"/>
      <c r="AP83" s="518"/>
      <c r="AQ83" s="518"/>
      <c r="AR83" s="518"/>
      <c r="AS83" s="518"/>
      <c r="AT83" s="518"/>
      <c r="AU83" s="518"/>
      <c r="AV83" s="519"/>
    </row>
    <row r="84" spans="1:48" s="66" customFormat="1" ht="28.5" customHeight="1" thickBot="1">
      <c r="A84" s="458" t="s">
        <v>204</v>
      </c>
      <c r="B84" s="459"/>
      <c r="C84" s="459"/>
      <c r="D84" s="459"/>
      <c r="E84" s="459"/>
      <c r="F84" s="459"/>
      <c r="G84" s="459"/>
      <c r="H84" s="459"/>
      <c r="I84" s="459"/>
      <c r="J84" s="459"/>
      <c r="K84" s="459"/>
      <c r="L84" s="459"/>
      <c r="M84" s="459"/>
      <c r="N84" s="459"/>
      <c r="O84" s="459"/>
      <c r="P84" s="459"/>
      <c r="Q84" s="459"/>
      <c r="R84" s="459"/>
      <c r="S84" s="459"/>
      <c r="T84" s="459"/>
      <c r="U84" s="459"/>
      <c r="V84" s="459"/>
      <c r="W84" s="459"/>
      <c r="X84" s="459"/>
      <c r="Y84" s="456">
        <f>COUNTIFS('(入力②)別紙様式3-2'!P19:P118,"&lt;&gt;訪問型サービス（総合事業）",'(入力②)別紙様式3-2'!P19:P118,"&lt;&gt;通所型サービス（総合事業）",'(入力②)別紙様式3-2'!P19:P118,"&lt;&gt;（介護予防）短期入所生活介護",'(入力②)別紙様式3-2'!P19:P118,"&lt;&gt;（介護予防）短期入所療養介護（老健）",'(入力②)別紙様式3-2'!P19:P118,"&lt;&gt;（介護予防）短期入所療養介護 （病院等（老健以外）)",'(入力②)別紙様式3-2'!P19:P118,"&lt;&gt;（介護予防）短期入所療養介護（医療院）",'(入力②)別紙様式3-2'!S19:S118,"*")</f>
        <v>0</v>
      </c>
      <c r="Z84" s="457"/>
      <c r="AA84" s="457"/>
      <c r="AB84" s="457"/>
      <c r="AC84" s="457"/>
      <c r="AD84" s="177" t="s">
        <v>194</v>
      </c>
      <c r="AE84" s="176" t="s">
        <v>167</v>
      </c>
      <c r="AF84" s="515"/>
      <c r="AG84" s="516"/>
      <c r="AL84" s="520"/>
      <c r="AM84" s="521"/>
      <c r="AN84" s="521"/>
      <c r="AO84" s="521"/>
      <c r="AP84" s="521"/>
      <c r="AQ84" s="521"/>
      <c r="AR84" s="521"/>
      <c r="AS84" s="521"/>
      <c r="AT84" s="521"/>
      <c r="AU84" s="521"/>
      <c r="AV84" s="522"/>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5" t="s">
        <v>70</v>
      </c>
      <c r="C88" s="455"/>
      <c r="D88" s="455"/>
      <c r="E88" s="455"/>
      <c r="F88" s="455"/>
      <c r="G88" s="455"/>
      <c r="H88" s="455"/>
      <c r="I88" s="455"/>
      <c r="J88" s="455"/>
      <c r="K88" s="455"/>
      <c r="L88" s="455"/>
      <c r="M88" s="455"/>
      <c r="N88" s="455"/>
      <c r="O88" s="455"/>
      <c r="P88" s="455"/>
      <c r="Q88" s="455"/>
      <c r="R88" s="455"/>
      <c r="S88" s="455"/>
      <c r="T88" s="455"/>
      <c r="U88" s="455"/>
      <c r="V88" s="455"/>
      <c r="W88" s="455"/>
      <c r="X88" s="455"/>
      <c r="Y88" s="455"/>
      <c r="Z88" s="455"/>
      <c r="AA88" s="455"/>
      <c r="AB88" s="455"/>
      <c r="AC88" s="455"/>
      <c r="AD88" s="455"/>
      <c r="AE88" s="455"/>
      <c r="AF88" s="455"/>
      <c r="AG88" s="455"/>
      <c r="AH88" s="455"/>
      <c r="AI88" s="455"/>
      <c r="AJ88" s="187"/>
      <c r="AK88" s="188"/>
      <c r="AQ88" s="71"/>
    </row>
    <row r="89" spans="1:48" s="66" customFormat="1" ht="18" customHeight="1" thickBot="1">
      <c r="A89" s="54" t="b">
        <v>0</v>
      </c>
      <c r="B89" s="183" t="s">
        <v>27</v>
      </c>
      <c r="C89" s="184"/>
      <c r="D89" s="184" t="s">
        <v>28</v>
      </c>
      <c r="E89" s="482"/>
      <c r="F89" s="482"/>
      <c r="G89" s="482"/>
      <c r="H89" s="482"/>
      <c r="I89" s="482"/>
      <c r="J89" s="482"/>
      <c r="K89" s="482"/>
      <c r="L89" s="482"/>
      <c r="M89" s="482"/>
      <c r="N89" s="482"/>
      <c r="O89" s="482"/>
      <c r="P89" s="482"/>
      <c r="Q89" s="482"/>
      <c r="R89" s="482"/>
      <c r="S89" s="482"/>
      <c r="T89" s="482"/>
      <c r="U89" s="482"/>
      <c r="V89" s="482"/>
      <c r="W89" s="482"/>
      <c r="X89" s="482"/>
      <c r="Y89" s="482"/>
      <c r="Z89" s="482"/>
      <c r="AA89" s="482"/>
      <c r="AB89" s="482"/>
      <c r="AC89" s="482"/>
      <c r="AD89" s="482"/>
      <c r="AE89" s="482"/>
      <c r="AF89" s="482"/>
      <c r="AG89" s="189" t="s">
        <v>29</v>
      </c>
      <c r="AH89" s="73"/>
      <c r="AJ89" s="79"/>
      <c r="AQ89" s="71"/>
    </row>
    <row r="90" spans="1:48" s="66" customFormat="1" ht="18" customHeight="1" thickBot="1">
      <c r="A90" s="486" t="s">
        <v>247</v>
      </c>
      <c r="B90" s="487"/>
      <c r="C90" s="487"/>
      <c r="D90" s="487"/>
      <c r="E90" s="487"/>
      <c r="F90" s="487"/>
      <c r="G90" s="487"/>
      <c r="H90" s="487"/>
      <c r="I90" s="487"/>
      <c r="J90" s="487"/>
      <c r="K90" s="487"/>
      <c r="L90" s="488"/>
      <c r="M90" s="483"/>
      <c r="N90" s="484"/>
      <c r="O90" s="484"/>
      <c r="P90" s="484"/>
      <c r="Q90" s="484"/>
      <c r="R90" s="484"/>
      <c r="S90" s="484"/>
      <c r="T90" s="484"/>
      <c r="U90" s="484"/>
      <c r="V90" s="484"/>
      <c r="W90" s="484"/>
      <c r="X90" s="484"/>
      <c r="Y90" s="484"/>
      <c r="Z90" s="484"/>
      <c r="AA90" s="484"/>
      <c r="AB90" s="484"/>
      <c r="AC90" s="484"/>
      <c r="AD90" s="484"/>
      <c r="AE90" s="484"/>
      <c r="AF90" s="484"/>
      <c r="AG90" s="484"/>
      <c r="AH90" s="484"/>
      <c r="AI90" s="485"/>
      <c r="AJ90" s="167" t="str">
        <f>IF(S74=FALSE, IF(M90&lt;&gt;"","○","×"),"")</f>
        <v>×</v>
      </c>
      <c r="AL90" s="441" t="s">
        <v>206</v>
      </c>
      <c r="AM90" s="442"/>
      <c r="AN90" s="442"/>
      <c r="AO90" s="442"/>
      <c r="AP90" s="442"/>
      <c r="AQ90" s="442"/>
      <c r="AR90" s="442"/>
      <c r="AS90" s="442"/>
      <c r="AT90" s="442"/>
      <c r="AU90" s="442"/>
      <c r="AV90" s="44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97" t="s">
        <v>284</v>
      </c>
      <c r="B92" s="498"/>
      <c r="C92" s="498"/>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8"/>
      <c r="AI92" s="498"/>
      <c r="AJ92" s="498"/>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89" t="s">
        <v>164</v>
      </c>
      <c r="B94" s="490"/>
      <c r="C94" s="196" t="s">
        <v>177</v>
      </c>
      <c r="D94" s="197"/>
      <c r="E94" s="197"/>
      <c r="F94" s="197"/>
      <c r="G94" s="197"/>
      <c r="H94" s="197"/>
      <c r="I94" s="197"/>
      <c r="J94" s="197"/>
      <c r="K94" s="197"/>
      <c r="L94" s="197"/>
      <c r="M94" s="197"/>
      <c r="N94" s="197"/>
      <c r="O94" s="197"/>
      <c r="P94" s="197"/>
      <c r="Q94" s="197"/>
      <c r="R94" s="198"/>
      <c r="S94" s="509"/>
      <c r="T94" s="510"/>
      <c r="U94" s="510"/>
      <c r="V94" s="510"/>
      <c r="W94" s="511"/>
      <c r="X94" s="199" t="s">
        <v>4</v>
      </c>
      <c r="Y94" s="200"/>
      <c r="Z94" s="201"/>
      <c r="AA94" s="202"/>
      <c r="AB94" s="203"/>
      <c r="AC94" s="203"/>
      <c r="AD94" s="204"/>
      <c r="AE94" s="205"/>
      <c r="AF94" s="206"/>
      <c r="AJ94" s="194"/>
      <c r="AK94" s="194"/>
    </row>
    <row r="95" spans="1:48" ht="27" customHeight="1" thickBot="1">
      <c r="A95" s="491"/>
      <c r="B95" s="492"/>
      <c r="C95" s="207"/>
      <c r="D95" s="499" t="s">
        <v>287</v>
      </c>
      <c r="E95" s="499"/>
      <c r="F95" s="499"/>
      <c r="G95" s="499"/>
      <c r="H95" s="499"/>
      <c r="I95" s="499"/>
      <c r="J95" s="499"/>
      <c r="K95" s="499"/>
      <c r="L95" s="499"/>
      <c r="M95" s="499"/>
      <c r="N95" s="499"/>
      <c r="O95" s="499"/>
      <c r="P95" s="499"/>
      <c r="Q95" s="499"/>
      <c r="R95" s="499"/>
      <c r="S95" s="503"/>
      <c r="T95" s="504"/>
      <c r="U95" s="504"/>
      <c r="V95" s="504"/>
      <c r="W95" s="505"/>
      <c r="X95" s="208" t="s">
        <v>4</v>
      </c>
      <c r="Y95" s="209" t="s">
        <v>28</v>
      </c>
      <c r="Z95" s="500">
        <f>IFERROR(S95/S94*100,0)</f>
        <v>0</v>
      </c>
      <c r="AA95" s="501"/>
      <c r="AB95" s="502"/>
      <c r="AC95" s="194" t="s">
        <v>29</v>
      </c>
      <c r="AD95" s="210" t="s">
        <v>116</v>
      </c>
      <c r="AE95" s="211" t="s">
        <v>167</v>
      </c>
      <c r="AF95" s="174" t="str">
        <f>IF(X18="○", IF(Z95=0,"",IF(Z95&gt;=200/3,"○","×")),"")</f>
        <v/>
      </c>
      <c r="AG95" s="481" t="s">
        <v>187</v>
      </c>
      <c r="AJ95" s="194"/>
      <c r="AK95" s="194"/>
      <c r="AL95" s="441" t="s">
        <v>256</v>
      </c>
      <c r="AM95" s="448"/>
      <c r="AN95" s="448"/>
      <c r="AO95" s="448"/>
      <c r="AP95" s="448"/>
      <c r="AQ95" s="448"/>
      <c r="AR95" s="448"/>
      <c r="AS95" s="448"/>
      <c r="AT95" s="448"/>
      <c r="AU95" s="448"/>
      <c r="AV95" s="449"/>
    </row>
    <row r="96" spans="1:48" ht="18.75" customHeight="1" thickBot="1">
      <c r="A96" s="493" t="s">
        <v>199</v>
      </c>
      <c r="B96" s="494"/>
      <c r="C96" s="196" t="s">
        <v>178</v>
      </c>
      <c r="D96" s="197"/>
      <c r="E96" s="197"/>
      <c r="F96" s="197"/>
      <c r="G96" s="197"/>
      <c r="H96" s="197"/>
      <c r="I96" s="197"/>
      <c r="J96" s="197"/>
      <c r="K96" s="197"/>
      <c r="L96" s="197"/>
      <c r="M96" s="197"/>
      <c r="N96" s="197"/>
      <c r="O96" s="197"/>
      <c r="P96" s="197"/>
      <c r="Q96" s="197"/>
      <c r="R96" s="212"/>
      <c r="S96" s="503"/>
      <c r="T96" s="504"/>
      <c r="U96" s="504"/>
      <c r="V96" s="504"/>
      <c r="W96" s="505"/>
      <c r="X96" s="213" t="s">
        <v>4</v>
      </c>
      <c r="Y96" s="200"/>
      <c r="Z96" s="201"/>
      <c r="AA96" s="202"/>
      <c r="AB96" s="203"/>
      <c r="AC96" s="203"/>
      <c r="AD96" s="204"/>
      <c r="AE96" s="205"/>
      <c r="AF96" s="206"/>
      <c r="AG96" s="481"/>
      <c r="AJ96" s="194"/>
      <c r="AK96" s="194"/>
    </row>
    <row r="97" spans="1:48" ht="24.75" customHeight="1" thickBot="1">
      <c r="A97" s="495"/>
      <c r="B97" s="496"/>
      <c r="C97" s="207"/>
      <c r="D97" s="499" t="s">
        <v>287</v>
      </c>
      <c r="E97" s="499"/>
      <c r="F97" s="499"/>
      <c r="G97" s="499"/>
      <c r="H97" s="499"/>
      <c r="I97" s="499"/>
      <c r="J97" s="499"/>
      <c r="K97" s="499"/>
      <c r="L97" s="499"/>
      <c r="M97" s="499"/>
      <c r="N97" s="499"/>
      <c r="O97" s="499"/>
      <c r="P97" s="499"/>
      <c r="Q97" s="499"/>
      <c r="R97" s="499"/>
      <c r="S97" s="506"/>
      <c r="T97" s="507"/>
      <c r="U97" s="507"/>
      <c r="V97" s="507"/>
      <c r="W97" s="508"/>
      <c r="X97" s="214" t="s">
        <v>4</v>
      </c>
      <c r="Y97" s="215" t="s">
        <v>28</v>
      </c>
      <c r="Z97" s="500">
        <f>IFERROR(S97/S96*100,0)</f>
        <v>0</v>
      </c>
      <c r="AA97" s="501"/>
      <c r="AB97" s="502"/>
      <c r="AC97" s="216" t="s">
        <v>29</v>
      </c>
      <c r="AD97" s="217" t="s">
        <v>116</v>
      </c>
      <c r="AE97" s="211" t="s">
        <v>167</v>
      </c>
      <c r="AF97" s="174" t="str">
        <f>IF(X18="○", IF(Z97=0,"",IF(Z97&gt;=200/3,"○","×")),"")</f>
        <v/>
      </c>
      <c r="AG97" s="481"/>
      <c r="AL97" s="441" t="s">
        <v>257</v>
      </c>
      <c r="AM97" s="448"/>
      <c r="AN97" s="448"/>
      <c r="AO97" s="448"/>
      <c r="AP97" s="448"/>
      <c r="AQ97" s="448"/>
      <c r="AR97" s="448"/>
      <c r="AS97" s="448"/>
      <c r="AT97" s="448"/>
      <c r="AU97" s="448"/>
      <c r="AV97" s="44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94">
        <f>S94+S96</f>
        <v>0</v>
      </c>
      <c r="T98" s="695"/>
      <c r="U98" s="695"/>
      <c r="V98" s="695"/>
      <c r="W98" s="695"/>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79" t="s">
        <v>246</v>
      </c>
      <c r="C103" s="679"/>
      <c r="D103" s="679"/>
      <c r="E103" s="679"/>
      <c r="F103" s="679"/>
      <c r="G103" s="679"/>
      <c r="H103" s="679"/>
      <c r="I103" s="679"/>
      <c r="J103" s="679"/>
      <c r="K103" s="679"/>
      <c r="L103" s="679"/>
      <c r="M103" s="679"/>
      <c r="N103" s="679"/>
      <c r="O103" s="679"/>
      <c r="P103" s="679"/>
      <c r="Q103" s="679"/>
      <c r="R103" s="679"/>
      <c r="S103" s="679"/>
      <c r="T103" s="679"/>
      <c r="U103" s="679"/>
      <c r="V103" s="679"/>
      <c r="W103" s="679"/>
      <c r="X103" s="679"/>
      <c r="Y103" s="679"/>
      <c r="Z103" s="679"/>
      <c r="AA103" s="679"/>
      <c r="AB103" s="679"/>
      <c r="AC103" s="679"/>
      <c r="AD103" s="679"/>
      <c r="AE103" s="679"/>
      <c r="AF103" s="679"/>
      <c r="AG103" s="679"/>
      <c r="AH103" s="679"/>
      <c r="AI103" s="679"/>
      <c r="AJ103" s="679"/>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80" t="s">
        <v>103</v>
      </c>
      <c r="B105" s="681"/>
      <c r="C105" s="681"/>
      <c r="D105" s="682"/>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67" t="str" cm="1">
        <f t="array" ref="AJ105">IF(M18="○", IF(OR(PRODUCT((E106:E109=FALSE)*1),PRODUCT((E110:E113=FALSE)*1),PRODUCT((E114:E117=FALSE)*1),PRODUCT((E118:E121=FALSE)*1),PRODUCT((E122:E125=FALSE)*1),PRODUCT((E126:E129=FALSE)*1)),"×","○"), IF(PRODUCT((E106:E129=FALSE)*1),"×","○"))</f>
        <v>×</v>
      </c>
      <c r="AK105" s="233"/>
      <c r="AL105" s="517" t="s">
        <v>195</v>
      </c>
      <c r="AM105" s="518"/>
      <c r="AN105" s="518"/>
      <c r="AO105" s="518"/>
      <c r="AP105" s="518"/>
      <c r="AQ105" s="518"/>
      <c r="AR105" s="518"/>
      <c r="AS105" s="518"/>
      <c r="AT105" s="518"/>
      <c r="AU105" s="518"/>
      <c r="AV105" s="519"/>
    </row>
    <row r="106" spans="1:48" s="233" customFormat="1" ht="14.25" customHeight="1">
      <c r="A106" s="665" t="s">
        <v>73</v>
      </c>
      <c r="B106" s="666"/>
      <c r="C106" s="666"/>
      <c r="D106" s="667"/>
      <c r="E106" s="55" t="b">
        <v>0</v>
      </c>
      <c r="F106" s="690" t="s">
        <v>74</v>
      </c>
      <c r="G106" s="690"/>
      <c r="H106" s="690"/>
      <c r="I106" s="690"/>
      <c r="J106" s="690"/>
      <c r="K106" s="690"/>
      <c r="L106" s="690"/>
      <c r="M106" s="690"/>
      <c r="N106" s="690"/>
      <c r="O106" s="690"/>
      <c r="P106" s="690"/>
      <c r="Q106" s="690"/>
      <c r="R106" s="690"/>
      <c r="S106" s="690"/>
      <c r="T106" s="690"/>
      <c r="U106" s="690"/>
      <c r="V106" s="690"/>
      <c r="W106" s="690"/>
      <c r="X106" s="690"/>
      <c r="Y106" s="690"/>
      <c r="Z106" s="690"/>
      <c r="AA106" s="690"/>
      <c r="AB106" s="690"/>
      <c r="AC106" s="690"/>
      <c r="AD106" s="690"/>
      <c r="AE106" s="690"/>
      <c r="AF106" s="690"/>
      <c r="AG106" s="690"/>
      <c r="AH106" s="690"/>
      <c r="AI106" s="690"/>
      <c r="AJ106" s="691"/>
      <c r="AL106" s="560"/>
      <c r="AM106" s="561"/>
      <c r="AN106" s="561"/>
      <c r="AO106" s="561"/>
      <c r="AP106" s="561"/>
      <c r="AQ106" s="561"/>
      <c r="AR106" s="561"/>
      <c r="AS106" s="561"/>
      <c r="AT106" s="561"/>
      <c r="AU106" s="561"/>
      <c r="AV106" s="562"/>
    </row>
    <row r="107" spans="1:48" s="233" customFormat="1" ht="13.5" customHeight="1" thickBot="1">
      <c r="A107" s="668"/>
      <c r="B107" s="455"/>
      <c r="C107" s="455"/>
      <c r="D107" s="669"/>
      <c r="E107" s="56" t="b">
        <v>0</v>
      </c>
      <c r="F107" s="673" t="s">
        <v>75</v>
      </c>
      <c r="G107" s="673"/>
      <c r="H107" s="673"/>
      <c r="I107" s="673"/>
      <c r="J107" s="673"/>
      <c r="K107" s="673"/>
      <c r="L107" s="673"/>
      <c r="M107" s="673"/>
      <c r="N107" s="673"/>
      <c r="O107" s="673"/>
      <c r="P107" s="673"/>
      <c r="Q107" s="673"/>
      <c r="R107" s="673"/>
      <c r="S107" s="673"/>
      <c r="T107" s="673"/>
      <c r="U107" s="673"/>
      <c r="V107" s="673"/>
      <c r="W107" s="673"/>
      <c r="X107" s="673"/>
      <c r="Y107" s="673"/>
      <c r="Z107" s="673"/>
      <c r="AA107" s="673"/>
      <c r="AB107" s="673"/>
      <c r="AC107" s="673"/>
      <c r="AD107" s="673"/>
      <c r="AE107" s="673"/>
      <c r="AF107" s="673"/>
      <c r="AG107" s="673"/>
      <c r="AH107" s="673"/>
      <c r="AI107" s="673"/>
      <c r="AJ107" s="234"/>
      <c r="AK107" s="66"/>
      <c r="AL107" s="520"/>
      <c r="AM107" s="521"/>
      <c r="AN107" s="521"/>
      <c r="AO107" s="521"/>
      <c r="AP107" s="521"/>
      <c r="AQ107" s="521"/>
      <c r="AR107" s="521"/>
      <c r="AS107" s="521"/>
      <c r="AT107" s="521"/>
      <c r="AU107" s="521"/>
      <c r="AV107" s="522"/>
    </row>
    <row r="108" spans="1:48" s="233" customFormat="1" ht="13.5" customHeight="1">
      <c r="A108" s="668"/>
      <c r="B108" s="455"/>
      <c r="C108" s="455"/>
      <c r="D108" s="669"/>
      <c r="E108" s="56" t="b">
        <v>0</v>
      </c>
      <c r="F108" s="673" t="s">
        <v>76</v>
      </c>
      <c r="G108" s="673"/>
      <c r="H108" s="673"/>
      <c r="I108" s="673"/>
      <c r="J108" s="673"/>
      <c r="K108" s="673"/>
      <c r="L108" s="673"/>
      <c r="M108" s="673"/>
      <c r="N108" s="673"/>
      <c r="O108" s="673"/>
      <c r="P108" s="673"/>
      <c r="Q108" s="673"/>
      <c r="R108" s="673"/>
      <c r="S108" s="673"/>
      <c r="T108" s="673"/>
      <c r="U108" s="673"/>
      <c r="V108" s="673"/>
      <c r="W108" s="673"/>
      <c r="X108" s="673"/>
      <c r="Y108" s="673"/>
      <c r="Z108" s="673"/>
      <c r="AA108" s="673"/>
      <c r="AB108" s="673"/>
      <c r="AC108" s="673"/>
      <c r="AD108" s="673"/>
      <c r="AE108" s="673"/>
      <c r="AF108" s="673"/>
      <c r="AG108" s="673"/>
      <c r="AH108" s="673"/>
      <c r="AI108" s="673"/>
      <c r="AJ108" s="234"/>
      <c r="AK108" s="66"/>
    </row>
    <row r="109" spans="1:48" s="233" customFormat="1" ht="13.5" customHeight="1">
      <c r="A109" s="670"/>
      <c r="B109" s="671"/>
      <c r="C109" s="671"/>
      <c r="D109" s="672"/>
      <c r="E109" s="57" t="b">
        <v>0</v>
      </c>
      <c r="F109" s="693" t="s">
        <v>77</v>
      </c>
      <c r="G109" s="693"/>
      <c r="H109" s="693"/>
      <c r="I109" s="693"/>
      <c r="J109" s="693"/>
      <c r="K109" s="693"/>
      <c r="L109" s="693"/>
      <c r="M109" s="693"/>
      <c r="N109" s="693"/>
      <c r="O109" s="693"/>
      <c r="P109" s="693"/>
      <c r="Q109" s="693"/>
      <c r="R109" s="693"/>
      <c r="S109" s="693"/>
      <c r="T109" s="693"/>
      <c r="U109" s="693"/>
      <c r="V109" s="693"/>
      <c r="W109" s="693"/>
      <c r="X109" s="693"/>
      <c r="Y109" s="693"/>
      <c r="Z109" s="693"/>
      <c r="AA109" s="693"/>
      <c r="AB109" s="693"/>
      <c r="AC109" s="693"/>
      <c r="AD109" s="693"/>
      <c r="AE109" s="693"/>
      <c r="AF109" s="693"/>
      <c r="AG109" s="693"/>
      <c r="AH109" s="693"/>
      <c r="AI109" s="693"/>
      <c r="AJ109" s="235"/>
      <c r="AK109" s="66"/>
    </row>
    <row r="110" spans="1:48" s="233" customFormat="1" ht="24.75" customHeight="1">
      <c r="A110" s="665" t="s">
        <v>78</v>
      </c>
      <c r="B110" s="666"/>
      <c r="C110" s="666"/>
      <c r="D110" s="667"/>
      <c r="E110" s="58" t="b">
        <v>0</v>
      </c>
      <c r="F110" s="661" t="s">
        <v>79</v>
      </c>
      <c r="G110" s="661"/>
      <c r="H110" s="661"/>
      <c r="I110" s="661"/>
      <c r="J110" s="661"/>
      <c r="K110" s="661"/>
      <c r="L110" s="661"/>
      <c r="M110" s="661"/>
      <c r="N110" s="661"/>
      <c r="O110" s="661"/>
      <c r="P110" s="661"/>
      <c r="Q110" s="661"/>
      <c r="R110" s="661"/>
      <c r="S110" s="661"/>
      <c r="T110" s="661"/>
      <c r="U110" s="661"/>
      <c r="V110" s="661"/>
      <c r="W110" s="661"/>
      <c r="X110" s="661"/>
      <c r="Y110" s="661"/>
      <c r="Z110" s="661"/>
      <c r="AA110" s="661"/>
      <c r="AB110" s="661"/>
      <c r="AC110" s="661"/>
      <c r="AD110" s="661"/>
      <c r="AE110" s="661"/>
      <c r="AF110" s="661"/>
      <c r="AG110" s="661"/>
      <c r="AH110" s="661"/>
      <c r="AI110" s="661"/>
      <c r="AJ110" s="662"/>
      <c r="AK110" s="66"/>
    </row>
    <row r="111" spans="1:48" s="66" customFormat="1" ht="13.5" customHeight="1">
      <c r="A111" s="668"/>
      <c r="B111" s="455"/>
      <c r="C111" s="455"/>
      <c r="D111" s="669"/>
      <c r="E111" s="59" t="b">
        <v>0</v>
      </c>
      <c r="F111" s="673" t="s">
        <v>80</v>
      </c>
      <c r="G111" s="673"/>
      <c r="H111" s="673"/>
      <c r="I111" s="673"/>
      <c r="J111" s="673"/>
      <c r="K111" s="673"/>
      <c r="L111" s="673"/>
      <c r="M111" s="673"/>
      <c r="N111" s="673"/>
      <c r="O111" s="673"/>
      <c r="P111" s="673"/>
      <c r="Q111" s="673"/>
      <c r="R111" s="673"/>
      <c r="S111" s="673"/>
      <c r="T111" s="673"/>
      <c r="U111" s="673"/>
      <c r="V111" s="673"/>
      <c r="W111" s="673"/>
      <c r="X111" s="673"/>
      <c r="Y111" s="673"/>
      <c r="Z111" s="673"/>
      <c r="AA111" s="673"/>
      <c r="AB111" s="673"/>
      <c r="AC111" s="673"/>
      <c r="AD111" s="673"/>
      <c r="AE111" s="673"/>
      <c r="AF111" s="673"/>
      <c r="AG111" s="673"/>
      <c r="AH111" s="673"/>
      <c r="AI111" s="673"/>
      <c r="AJ111" s="236"/>
    </row>
    <row r="112" spans="1:48" s="66" customFormat="1" ht="13.5" customHeight="1">
      <c r="A112" s="668"/>
      <c r="B112" s="455"/>
      <c r="C112" s="455"/>
      <c r="D112" s="669"/>
      <c r="E112" s="56" t="b">
        <v>0</v>
      </c>
      <c r="F112" s="673" t="s">
        <v>81</v>
      </c>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234"/>
    </row>
    <row r="113" spans="1:37" s="66" customFormat="1" ht="15.75" customHeight="1">
      <c r="A113" s="670"/>
      <c r="B113" s="671"/>
      <c r="C113" s="671"/>
      <c r="D113" s="672"/>
      <c r="E113" s="60" t="b">
        <v>0</v>
      </c>
      <c r="F113" s="663" t="s">
        <v>82</v>
      </c>
      <c r="G113" s="663"/>
      <c r="H113" s="663"/>
      <c r="I113" s="663"/>
      <c r="J113" s="663"/>
      <c r="K113" s="663"/>
      <c r="L113" s="663"/>
      <c r="M113" s="663"/>
      <c r="N113" s="663"/>
      <c r="O113" s="663"/>
      <c r="P113" s="663"/>
      <c r="Q113" s="663"/>
      <c r="R113" s="663"/>
      <c r="S113" s="663"/>
      <c r="T113" s="663"/>
      <c r="U113" s="663"/>
      <c r="V113" s="663"/>
      <c r="W113" s="663"/>
      <c r="X113" s="663"/>
      <c r="Y113" s="663"/>
      <c r="Z113" s="663"/>
      <c r="AA113" s="663"/>
      <c r="AB113" s="663"/>
      <c r="AC113" s="663"/>
      <c r="AD113" s="663"/>
      <c r="AE113" s="663"/>
      <c r="AF113" s="663"/>
      <c r="AG113" s="663"/>
      <c r="AH113" s="663"/>
      <c r="AI113" s="663"/>
      <c r="AJ113" s="664"/>
    </row>
    <row r="114" spans="1:37" s="66" customFormat="1" ht="13.5" customHeight="1">
      <c r="A114" s="665" t="s">
        <v>83</v>
      </c>
      <c r="B114" s="666"/>
      <c r="C114" s="666"/>
      <c r="D114" s="667"/>
      <c r="E114" s="59" t="b">
        <v>0</v>
      </c>
      <c r="F114" s="676" t="s">
        <v>84</v>
      </c>
      <c r="G114" s="676"/>
      <c r="H114" s="676"/>
      <c r="I114" s="676"/>
      <c r="J114" s="676"/>
      <c r="K114" s="676"/>
      <c r="L114" s="676"/>
      <c r="M114" s="676"/>
      <c r="N114" s="676"/>
      <c r="O114" s="676"/>
      <c r="P114" s="676"/>
      <c r="Q114" s="676"/>
      <c r="R114" s="676"/>
      <c r="S114" s="676"/>
      <c r="T114" s="676"/>
      <c r="U114" s="676"/>
      <c r="V114" s="676"/>
      <c r="W114" s="676"/>
      <c r="X114" s="676"/>
      <c r="Y114" s="676"/>
      <c r="Z114" s="676"/>
      <c r="AA114" s="676"/>
      <c r="AB114" s="676"/>
      <c r="AC114" s="676"/>
      <c r="AD114" s="676"/>
      <c r="AE114" s="676"/>
      <c r="AF114" s="676"/>
      <c r="AG114" s="676"/>
      <c r="AH114" s="676"/>
      <c r="AI114" s="676"/>
      <c r="AJ114" s="236"/>
    </row>
    <row r="115" spans="1:37" s="66" customFormat="1" ht="22.5" customHeight="1">
      <c r="A115" s="668"/>
      <c r="B115" s="455"/>
      <c r="C115" s="455"/>
      <c r="D115" s="669"/>
      <c r="E115" s="56" t="b">
        <v>0</v>
      </c>
      <c r="F115" s="675" t="s">
        <v>85</v>
      </c>
      <c r="G115" s="675"/>
      <c r="H115" s="675"/>
      <c r="I115" s="675"/>
      <c r="J115" s="675"/>
      <c r="K115" s="675"/>
      <c r="L115" s="675"/>
      <c r="M115" s="675"/>
      <c r="N115" s="675"/>
      <c r="O115" s="675"/>
      <c r="P115" s="675"/>
      <c r="Q115" s="675"/>
      <c r="R115" s="675"/>
      <c r="S115" s="675"/>
      <c r="T115" s="675"/>
      <c r="U115" s="675"/>
      <c r="V115" s="675"/>
      <c r="W115" s="675"/>
      <c r="X115" s="675"/>
      <c r="Y115" s="675"/>
      <c r="Z115" s="675"/>
      <c r="AA115" s="675"/>
      <c r="AB115" s="675"/>
      <c r="AC115" s="675"/>
      <c r="AD115" s="675"/>
      <c r="AE115" s="675"/>
      <c r="AF115" s="675"/>
      <c r="AG115" s="675"/>
      <c r="AH115" s="675"/>
      <c r="AI115" s="675"/>
      <c r="AJ115" s="677"/>
    </row>
    <row r="116" spans="1:37" s="66" customFormat="1" ht="13.5" customHeight="1">
      <c r="A116" s="668"/>
      <c r="B116" s="455"/>
      <c r="C116" s="455"/>
      <c r="D116" s="669"/>
      <c r="E116" s="56" t="b">
        <v>0</v>
      </c>
      <c r="F116" s="673" t="s">
        <v>86</v>
      </c>
      <c r="G116" s="673"/>
      <c r="H116" s="673"/>
      <c r="I116" s="673"/>
      <c r="J116" s="673"/>
      <c r="K116" s="673"/>
      <c r="L116" s="673"/>
      <c r="M116" s="673"/>
      <c r="N116" s="673"/>
      <c r="O116" s="673"/>
      <c r="P116" s="673"/>
      <c r="Q116" s="673"/>
      <c r="R116" s="673"/>
      <c r="S116" s="673"/>
      <c r="T116" s="673"/>
      <c r="U116" s="673"/>
      <c r="V116" s="673"/>
      <c r="W116" s="673"/>
      <c r="X116" s="673"/>
      <c r="Y116" s="673"/>
      <c r="Z116" s="673"/>
      <c r="AA116" s="673"/>
      <c r="AB116" s="673"/>
      <c r="AC116" s="673"/>
      <c r="AD116" s="673"/>
      <c r="AE116" s="673"/>
      <c r="AF116" s="673"/>
      <c r="AG116" s="673"/>
      <c r="AH116" s="673"/>
      <c r="AI116" s="673"/>
      <c r="AJ116" s="234"/>
    </row>
    <row r="117" spans="1:37" s="66" customFormat="1" ht="13.5" customHeight="1">
      <c r="A117" s="670"/>
      <c r="B117" s="671"/>
      <c r="C117" s="671"/>
      <c r="D117" s="672"/>
      <c r="E117" s="60" t="b">
        <v>0</v>
      </c>
      <c r="F117" s="663" t="s">
        <v>87</v>
      </c>
      <c r="G117" s="663"/>
      <c r="H117" s="663"/>
      <c r="I117" s="663" t="b">
        <v>0</v>
      </c>
      <c r="J117" s="663"/>
      <c r="K117" s="663"/>
      <c r="L117" s="663"/>
      <c r="M117" s="663"/>
      <c r="N117" s="663"/>
      <c r="O117" s="663" t="b">
        <v>1</v>
      </c>
      <c r="P117" s="663"/>
      <c r="Q117" s="663"/>
      <c r="R117" s="663"/>
      <c r="S117" s="663"/>
      <c r="T117" s="663"/>
      <c r="U117" s="663"/>
      <c r="V117" s="663"/>
      <c r="W117" s="663"/>
      <c r="X117" s="663"/>
      <c r="Y117" s="663"/>
      <c r="Z117" s="663"/>
      <c r="AA117" s="663"/>
      <c r="AB117" s="663"/>
      <c r="AC117" s="663"/>
      <c r="AD117" s="663"/>
      <c r="AE117" s="663"/>
      <c r="AF117" s="663"/>
      <c r="AG117" s="663"/>
      <c r="AH117" s="663"/>
      <c r="AI117" s="663"/>
      <c r="AJ117" s="237"/>
    </row>
    <row r="118" spans="1:37" s="66" customFormat="1" ht="22.5" customHeight="1">
      <c r="A118" s="665" t="s">
        <v>88</v>
      </c>
      <c r="B118" s="666"/>
      <c r="C118" s="666"/>
      <c r="D118" s="667"/>
      <c r="E118" s="59" t="b">
        <v>0</v>
      </c>
      <c r="F118" s="661" t="s">
        <v>89</v>
      </c>
      <c r="G118" s="661"/>
      <c r="H118" s="661"/>
      <c r="I118" s="661"/>
      <c r="J118" s="661"/>
      <c r="K118" s="661"/>
      <c r="L118" s="661"/>
      <c r="M118" s="661"/>
      <c r="N118" s="661"/>
      <c r="O118" s="661"/>
      <c r="P118" s="661"/>
      <c r="Q118" s="661"/>
      <c r="R118" s="661"/>
      <c r="S118" s="661"/>
      <c r="T118" s="661"/>
      <c r="U118" s="661"/>
      <c r="V118" s="661"/>
      <c r="W118" s="661"/>
      <c r="X118" s="661"/>
      <c r="Y118" s="661"/>
      <c r="Z118" s="661"/>
      <c r="AA118" s="661"/>
      <c r="AB118" s="661"/>
      <c r="AC118" s="661"/>
      <c r="AD118" s="661"/>
      <c r="AE118" s="661"/>
      <c r="AF118" s="661"/>
      <c r="AG118" s="661"/>
      <c r="AH118" s="661"/>
      <c r="AI118" s="661"/>
      <c r="AJ118" s="662"/>
    </row>
    <row r="119" spans="1:37" s="66" customFormat="1" ht="15" customHeight="1">
      <c r="A119" s="668"/>
      <c r="B119" s="455"/>
      <c r="C119" s="455"/>
      <c r="D119" s="669"/>
      <c r="E119" s="56" t="b">
        <v>0</v>
      </c>
      <c r="F119" s="675" t="s">
        <v>90</v>
      </c>
      <c r="G119" s="675"/>
      <c r="H119" s="675"/>
      <c r="I119" s="675"/>
      <c r="J119" s="675"/>
      <c r="K119" s="675"/>
      <c r="L119" s="675"/>
      <c r="M119" s="675"/>
      <c r="N119" s="675"/>
      <c r="O119" s="675"/>
      <c r="P119" s="675"/>
      <c r="Q119" s="675"/>
      <c r="R119" s="675"/>
      <c r="S119" s="675"/>
      <c r="T119" s="675"/>
      <c r="U119" s="675"/>
      <c r="V119" s="675"/>
      <c r="W119" s="675"/>
      <c r="X119" s="675"/>
      <c r="Y119" s="675"/>
      <c r="Z119" s="675"/>
      <c r="AA119" s="675"/>
      <c r="AB119" s="675"/>
      <c r="AC119" s="675"/>
      <c r="AD119" s="675"/>
      <c r="AE119" s="675"/>
      <c r="AF119" s="675"/>
      <c r="AG119" s="675"/>
      <c r="AH119" s="675"/>
      <c r="AI119" s="675"/>
      <c r="AJ119" s="238"/>
      <c r="AK119"/>
    </row>
    <row r="120" spans="1:37" s="66" customFormat="1" ht="13.5" customHeight="1">
      <c r="A120" s="668"/>
      <c r="B120" s="455"/>
      <c r="C120" s="455"/>
      <c r="D120" s="669"/>
      <c r="E120" s="59" t="b">
        <v>0</v>
      </c>
      <c r="F120" s="675" t="s">
        <v>91</v>
      </c>
      <c r="G120" s="675"/>
      <c r="H120" s="675"/>
      <c r="I120" s="675"/>
      <c r="J120" s="675"/>
      <c r="K120" s="675"/>
      <c r="L120" s="675"/>
      <c r="M120" s="675"/>
      <c r="N120" s="675"/>
      <c r="O120" s="675"/>
      <c r="P120" s="675"/>
      <c r="Q120" s="675"/>
      <c r="R120" s="675"/>
      <c r="S120" s="675"/>
      <c r="T120" s="675"/>
      <c r="U120" s="675"/>
      <c r="V120" s="675"/>
      <c r="W120" s="675"/>
      <c r="X120" s="675"/>
      <c r="Y120" s="675"/>
      <c r="Z120" s="675"/>
      <c r="AA120" s="675"/>
      <c r="AB120" s="675"/>
      <c r="AC120" s="675"/>
      <c r="AD120" s="675"/>
      <c r="AE120" s="675"/>
      <c r="AF120" s="675"/>
      <c r="AG120" s="675"/>
      <c r="AH120" s="675"/>
      <c r="AI120" s="675"/>
      <c r="AJ120" s="239"/>
    </row>
    <row r="121" spans="1:37" s="66" customFormat="1" ht="15.75" customHeight="1">
      <c r="A121" s="670"/>
      <c r="B121" s="671"/>
      <c r="C121" s="671"/>
      <c r="D121" s="672"/>
      <c r="E121" s="60" t="b">
        <v>0</v>
      </c>
      <c r="F121" s="663" t="s">
        <v>92</v>
      </c>
      <c r="G121" s="663"/>
      <c r="H121" s="663"/>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c r="AI121" s="663"/>
      <c r="AJ121" s="664"/>
    </row>
    <row r="122" spans="1:37" s="66" customFormat="1" ht="13.5" customHeight="1">
      <c r="A122" s="665" t="s">
        <v>93</v>
      </c>
      <c r="B122" s="666"/>
      <c r="C122" s="666"/>
      <c r="D122" s="667"/>
      <c r="E122" s="59" t="b">
        <v>0</v>
      </c>
      <c r="F122" s="661" t="s">
        <v>94</v>
      </c>
      <c r="G122" s="661"/>
      <c r="H122" s="661"/>
      <c r="I122" s="661"/>
      <c r="J122" s="661"/>
      <c r="K122" s="661"/>
      <c r="L122" s="661"/>
      <c r="M122" s="661"/>
      <c r="N122" s="661"/>
      <c r="O122" s="661"/>
      <c r="P122" s="661"/>
      <c r="Q122" s="661"/>
      <c r="R122" s="661"/>
      <c r="S122" s="661"/>
      <c r="T122" s="661"/>
      <c r="U122" s="661"/>
      <c r="V122" s="661"/>
      <c r="W122" s="661"/>
      <c r="X122" s="661"/>
      <c r="Y122" s="661"/>
      <c r="Z122" s="661"/>
      <c r="AA122" s="661"/>
      <c r="AB122" s="661"/>
      <c r="AC122" s="661"/>
      <c r="AD122" s="661"/>
      <c r="AE122" s="661"/>
      <c r="AF122" s="661"/>
      <c r="AG122" s="661"/>
      <c r="AH122" s="661"/>
      <c r="AI122" s="661"/>
      <c r="AJ122" s="236"/>
    </row>
    <row r="123" spans="1:37" s="66" customFormat="1" ht="21" customHeight="1">
      <c r="A123" s="668"/>
      <c r="B123" s="455"/>
      <c r="C123" s="455"/>
      <c r="D123" s="669"/>
      <c r="E123" s="56" t="b">
        <v>0</v>
      </c>
      <c r="F123" s="675" t="s">
        <v>95</v>
      </c>
      <c r="G123" s="675"/>
      <c r="H123" s="675"/>
      <c r="I123" s="675"/>
      <c r="J123" s="675"/>
      <c r="K123" s="675"/>
      <c r="L123" s="675"/>
      <c r="M123" s="675"/>
      <c r="N123" s="675"/>
      <c r="O123" s="675"/>
      <c r="P123" s="675"/>
      <c r="Q123" s="675"/>
      <c r="R123" s="675"/>
      <c r="S123" s="675"/>
      <c r="T123" s="675"/>
      <c r="U123" s="675"/>
      <c r="V123" s="675"/>
      <c r="W123" s="675"/>
      <c r="X123" s="675"/>
      <c r="Y123" s="675"/>
      <c r="Z123" s="675"/>
      <c r="AA123" s="675"/>
      <c r="AB123" s="675"/>
      <c r="AC123" s="675"/>
      <c r="AD123" s="675"/>
      <c r="AE123" s="675"/>
      <c r="AF123" s="675"/>
      <c r="AG123" s="675"/>
      <c r="AH123" s="675"/>
      <c r="AI123" s="675"/>
      <c r="AJ123" s="677"/>
    </row>
    <row r="124" spans="1:37" s="66" customFormat="1" ht="13.5" customHeight="1">
      <c r="A124" s="668"/>
      <c r="B124" s="455"/>
      <c r="C124" s="455"/>
      <c r="D124" s="669"/>
      <c r="E124" s="56" t="b">
        <v>0</v>
      </c>
      <c r="F124" s="675" t="s">
        <v>96</v>
      </c>
      <c r="G124" s="675"/>
      <c r="H124" s="675"/>
      <c r="I124" s="675"/>
      <c r="J124" s="675"/>
      <c r="K124" s="675"/>
      <c r="L124" s="675"/>
      <c r="M124" s="675"/>
      <c r="N124" s="675"/>
      <c r="O124" s="675"/>
      <c r="P124" s="675"/>
      <c r="Q124" s="675"/>
      <c r="R124" s="675"/>
      <c r="S124" s="675"/>
      <c r="T124" s="675"/>
      <c r="U124" s="675"/>
      <c r="V124" s="675"/>
      <c r="W124" s="675"/>
      <c r="X124" s="675"/>
      <c r="Y124" s="675"/>
      <c r="Z124" s="675"/>
      <c r="AA124" s="675"/>
      <c r="AB124" s="675"/>
      <c r="AC124" s="675"/>
      <c r="AD124" s="675"/>
      <c r="AE124" s="675"/>
      <c r="AF124" s="675"/>
      <c r="AG124" s="675"/>
      <c r="AH124" s="675"/>
      <c r="AI124" s="675"/>
      <c r="AJ124" s="234"/>
    </row>
    <row r="125" spans="1:37" s="66" customFormat="1" ht="13.5" customHeight="1">
      <c r="A125" s="670"/>
      <c r="B125" s="671"/>
      <c r="C125" s="671"/>
      <c r="D125" s="672"/>
      <c r="E125" s="60" t="b">
        <v>0</v>
      </c>
      <c r="F125" s="663" t="s">
        <v>97</v>
      </c>
      <c r="G125" s="663"/>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240"/>
    </row>
    <row r="126" spans="1:37" s="66" customFormat="1" ht="13.5" customHeight="1">
      <c r="A126" s="665" t="s">
        <v>98</v>
      </c>
      <c r="B126" s="666"/>
      <c r="C126" s="666"/>
      <c r="D126" s="667"/>
      <c r="E126" s="59" t="b">
        <v>0</v>
      </c>
      <c r="F126" s="661" t="s">
        <v>99</v>
      </c>
      <c r="G126" s="661"/>
      <c r="H126" s="661"/>
      <c r="I126" s="661"/>
      <c r="J126" s="661"/>
      <c r="K126" s="661"/>
      <c r="L126" s="661"/>
      <c r="M126" s="661"/>
      <c r="N126" s="661"/>
      <c r="O126" s="661"/>
      <c r="P126" s="661"/>
      <c r="Q126" s="661"/>
      <c r="R126" s="661"/>
      <c r="S126" s="661"/>
      <c r="T126" s="661"/>
      <c r="U126" s="661"/>
      <c r="V126" s="661"/>
      <c r="W126" s="661"/>
      <c r="X126" s="661"/>
      <c r="Y126" s="661"/>
      <c r="Z126" s="661"/>
      <c r="AA126" s="661"/>
      <c r="AB126" s="661"/>
      <c r="AC126" s="661"/>
      <c r="AD126" s="661"/>
      <c r="AE126" s="661"/>
      <c r="AF126" s="661"/>
      <c r="AG126" s="661"/>
      <c r="AH126" s="661"/>
      <c r="AI126" s="661"/>
      <c r="AJ126" s="662"/>
    </row>
    <row r="127" spans="1:37" s="66" customFormat="1" ht="13.5" customHeight="1">
      <c r="A127" s="668"/>
      <c r="B127" s="455"/>
      <c r="C127" s="455"/>
      <c r="D127" s="669"/>
      <c r="E127" s="56" t="b">
        <v>0</v>
      </c>
      <c r="F127" s="675" t="s">
        <v>100</v>
      </c>
      <c r="G127" s="675"/>
      <c r="H127" s="675"/>
      <c r="I127" s="675"/>
      <c r="J127" s="675"/>
      <c r="K127" s="675"/>
      <c r="L127" s="675"/>
      <c r="M127" s="675"/>
      <c r="N127" s="675"/>
      <c r="O127" s="675"/>
      <c r="P127" s="675"/>
      <c r="Q127" s="675"/>
      <c r="R127" s="675"/>
      <c r="S127" s="675"/>
      <c r="T127" s="675"/>
      <c r="U127" s="675"/>
      <c r="V127" s="675"/>
      <c r="W127" s="675"/>
      <c r="X127" s="675"/>
      <c r="Y127" s="675"/>
      <c r="Z127" s="675"/>
      <c r="AA127" s="675"/>
      <c r="AB127" s="675"/>
      <c r="AC127" s="675"/>
      <c r="AD127" s="675"/>
      <c r="AE127" s="675"/>
      <c r="AF127" s="675"/>
      <c r="AG127" s="675"/>
      <c r="AH127" s="675"/>
      <c r="AI127" s="675"/>
      <c r="AJ127" s="234"/>
    </row>
    <row r="128" spans="1:37" s="66" customFormat="1" ht="13.5" customHeight="1">
      <c r="A128" s="668"/>
      <c r="B128" s="455"/>
      <c r="C128" s="455"/>
      <c r="D128" s="669"/>
      <c r="E128" s="56" t="b">
        <v>0</v>
      </c>
      <c r="F128" s="675" t="s">
        <v>101</v>
      </c>
      <c r="G128" s="675"/>
      <c r="H128" s="675"/>
      <c r="I128" s="675"/>
      <c r="J128" s="675"/>
      <c r="K128" s="675"/>
      <c r="L128" s="675"/>
      <c r="M128" s="675"/>
      <c r="N128" s="675"/>
      <c r="O128" s="675"/>
      <c r="P128" s="675"/>
      <c r="Q128" s="675"/>
      <c r="R128" s="675"/>
      <c r="S128" s="675"/>
      <c r="T128" s="675"/>
      <c r="U128" s="675"/>
      <c r="V128" s="675"/>
      <c r="W128" s="675"/>
      <c r="X128" s="675"/>
      <c r="Y128" s="675"/>
      <c r="Z128" s="675"/>
      <c r="AA128" s="675"/>
      <c r="AB128" s="675"/>
      <c r="AC128" s="675"/>
      <c r="AD128" s="675"/>
      <c r="AE128" s="675"/>
      <c r="AF128" s="675"/>
      <c r="AG128" s="675"/>
      <c r="AH128" s="675"/>
      <c r="AI128" s="675"/>
      <c r="AJ128" s="234"/>
    </row>
    <row r="129" spans="1:49" s="66" customFormat="1" ht="13.5" customHeight="1" thickBot="1">
      <c r="A129" s="670"/>
      <c r="B129" s="671"/>
      <c r="C129" s="671"/>
      <c r="D129" s="672"/>
      <c r="E129" s="61" t="b">
        <v>0</v>
      </c>
      <c r="F129" s="660" t="s">
        <v>102</v>
      </c>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720"/>
      <c r="B132" s="721"/>
      <c r="C132" s="721"/>
      <c r="D132" s="721"/>
      <c r="E132" s="721"/>
      <c r="F132" s="721"/>
      <c r="G132" s="721"/>
      <c r="H132" s="721"/>
      <c r="I132" s="721"/>
      <c r="J132" s="721"/>
      <c r="K132" s="721"/>
      <c r="L132" s="721"/>
      <c r="M132" s="721"/>
      <c r="N132" s="721"/>
      <c r="O132" s="721"/>
      <c r="P132" s="721"/>
      <c r="Q132" s="721"/>
      <c r="R132" s="721"/>
      <c r="S132" s="721"/>
      <c r="T132" s="721"/>
      <c r="U132" s="721"/>
      <c r="V132" s="721"/>
      <c r="W132" s="721"/>
      <c r="X132" s="721"/>
      <c r="Y132" s="721"/>
      <c r="Z132" s="721"/>
      <c r="AA132" s="721"/>
      <c r="AB132" s="721"/>
      <c r="AC132" s="721"/>
      <c r="AD132" s="721"/>
      <c r="AE132" s="721"/>
      <c r="AF132" s="721"/>
      <c r="AG132" s="721"/>
      <c r="AH132" s="721"/>
      <c r="AI132" s="721"/>
      <c r="AJ132" s="722"/>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66" t="s">
        <v>122</v>
      </c>
      <c r="C135" s="566"/>
      <c r="D135" s="566"/>
      <c r="E135" s="566"/>
      <c r="F135" s="566"/>
      <c r="G135" s="566"/>
      <c r="H135" s="566"/>
      <c r="I135" s="566"/>
      <c r="J135" s="566"/>
      <c r="K135" s="566"/>
      <c r="L135" s="566"/>
      <c r="M135" s="566"/>
      <c r="N135" s="566"/>
      <c r="O135" s="566"/>
      <c r="P135" s="566"/>
      <c r="Q135" s="566"/>
      <c r="R135" s="566"/>
      <c r="S135" s="566"/>
      <c r="T135" s="566"/>
      <c r="U135" s="566"/>
      <c r="V135" s="566"/>
      <c r="W135" s="566"/>
      <c r="X135" s="566"/>
      <c r="Y135" s="566"/>
      <c r="Z135" s="566"/>
      <c r="AA135" s="566"/>
      <c r="AB135" s="566"/>
      <c r="AC135" s="566"/>
      <c r="AD135" s="566"/>
      <c r="AE135" s="566"/>
      <c r="AF135" s="566"/>
      <c r="AG135" s="566"/>
      <c r="AH135" s="566"/>
      <c r="AI135" s="566"/>
      <c r="AJ135" s="566"/>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74" t="s">
        <v>68</v>
      </c>
      <c r="C138" s="674"/>
      <c r="D138" s="674"/>
      <c r="E138" s="674"/>
      <c r="F138" s="674"/>
      <c r="G138" s="674"/>
      <c r="H138" s="674"/>
      <c r="I138" s="674"/>
      <c r="J138" s="674"/>
      <c r="K138" s="674"/>
      <c r="L138" s="674"/>
      <c r="M138" s="674"/>
      <c r="N138" s="674"/>
      <c r="O138" s="674"/>
      <c r="P138" s="674"/>
      <c r="Q138" s="674"/>
      <c r="R138" s="674"/>
      <c r="S138" s="674"/>
      <c r="T138" s="674"/>
      <c r="U138" s="674"/>
      <c r="V138" s="674"/>
      <c r="W138" s="674"/>
      <c r="X138" s="674"/>
      <c r="Y138" s="674"/>
      <c r="Z138" s="674"/>
      <c r="AA138" s="674"/>
      <c r="AB138" s="674"/>
      <c r="AC138" s="674"/>
      <c r="AD138" s="674"/>
      <c r="AE138" s="674"/>
      <c r="AF138" s="674"/>
      <c r="AG138" s="674"/>
      <c r="AH138" s="674"/>
      <c r="AI138" s="67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715"/>
      <c r="E140" s="716"/>
      <c r="F140" s="259" t="s">
        <v>2</v>
      </c>
      <c r="G140" s="715"/>
      <c r="H140" s="716"/>
      <c r="I140" s="259" t="s">
        <v>3</v>
      </c>
      <c r="J140" s="715"/>
      <c r="K140" s="716"/>
      <c r="L140" s="259" t="s">
        <v>6</v>
      </c>
      <c r="M140" s="257"/>
      <c r="N140" s="717" t="s">
        <v>39</v>
      </c>
      <c r="O140" s="717"/>
      <c r="P140" s="717"/>
      <c r="Q140" s="718" t="str">
        <f>IF(G8="","",G8)</f>
        <v/>
      </c>
      <c r="R140" s="718"/>
      <c r="S140" s="718"/>
      <c r="T140" s="718"/>
      <c r="U140" s="718"/>
      <c r="V140" s="718"/>
      <c r="W140" s="718"/>
      <c r="X140" s="718"/>
      <c r="Y140" s="718"/>
      <c r="Z140" s="718"/>
      <c r="AA140" s="718"/>
      <c r="AB140" s="718"/>
      <c r="AC140" s="718"/>
      <c r="AD140" s="718"/>
      <c r="AE140" s="718"/>
      <c r="AF140" s="718"/>
      <c r="AG140" s="718"/>
      <c r="AH140" s="718"/>
      <c r="AI140" s="718"/>
      <c r="AJ140" s="719"/>
    </row>
    <row r="141" spans="1:49" s="260" customFormat="1" ht="19.5" customHeight="1">
      <c r="A141" s="258"/>
      <c r="B141" s="261"/>
      <c r="C141" s="259"/>
      <c r="D141" s="259"/>
      <c r="E141" s="259"/>
      <c r="F141" s="259"/>
      <c r="G141" s="259"/>
      <c r="H141" s="259"/>
      <c r="I141" s="259"/>
      <c r="J141" s="259"/>
      <c r="K141" s="259"/>
      <c r="L141" s="259"/>
      <c r="M141" s="259"/>
      <c r="N141" s="709" t="s">
        <v>165</v>
      </c>
      <c r="O141" s="709"/>
      <c r="P141" s="709"/>
      <c r="Q141" s="710" t="s">
        <v>49</v>
      </c>
      <c r="R141" s="710"/>
      <c r="S141" s="711"/>
      <c r="T141" s="711"/>
      <c r="U141" s="711"/>
      <c r="V141" s="711"/>
      <c r="W141" s="711"/>
      <c r="X141" s="712" t="s">
        <v>50</v>
      </c>
      <c r="Y141" s="712"/>
      <c r="Z141" s="711"/>
      <c r="AA141" s="711"/>
      <c r="AB141" s="711"/>
      <c r="AC141" s="711"/>
      <c r="AD141" s="711"/>
      <c r="AE141" s="711"/>
      <c r="AF141" s="711"/>
      <c r="AG141" s="711"/>
      <c r="AH141" s="711"/>
      <c r="AI141" s="713"/>
      <c r="AJ141" s="714"/>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678" t="s">
        <v>155</v>
      </c>
      <c r="B148" s="678"/>
      <c r="C148" s="678"/>
      <c r="D148" s="678"/>
      <c r="E148" s="678"/>
      <c r="F148" s="678"/>
      <c r="G148" s="678"/>
      <c r="H148" s="678"/>
      <c r="I148" s="678"/>
      <c r="J148" s="678"/>
      <c r="K148" s="678"/>
      <c r="L148" s="678"/>
      <c r="M148" s="678"/>
      <c r="N148" s="678"/>
      <c r="O148" s="678"/>
      <c r="P148" s="678"/>
      <c r="Q148" s="678"/>
      <c r="R148" s="678"/>
      <c r="S148" s="678"/>
      <c r="T148" s="678"/>
      <c r="U148" s="678"/>
      <c r="V148" s="678"/>
      <c r="W148" s="678"/>
      <c r="X148" s="678"/>
      <c r="Y148" s="678"/>
      <c r="Z148" s="678"/>
      <c r="AA148" s="678"/>
      <c r="AB148" s="678"/>
      <c r="AC148" s="678"/>
      <c r="AD148" s="678"/>
      <c r="AE148" s="678"/>
      <c r="AF148" s="678"/>
      <c r="AG148" s="678"/>
      <c r="AH148" s="678"/>
      <c r="AI148" s="678"/>
      <c r="AJ148" s="678"/>
    </row>
    <row r="149" spans="1:36">
      <c r="A149" s="704" t="s">
        <v>258</v>
      </c>
      <c r="B149" s="705" t="s">
        <v>260</v>
      </c>
      <c r="C149" s="700"/>
      <c r="D149" s="700"/>
      <c r="E149" s="700"/>
      <c r="F149" s="700"/>
      <c r="G149" s="700"/>
      <c r="H149" s="700"/>
      <c r="I149" s="700"/>
      <c r="J149" s="700"/>
      <c r="K149" s="700"/>
      <c r="L149" s="700"/>
      <c r="M149" s="700"/>
      <c r="N149" s="700"/>
      <c r="O149" s="700"/>
      <c r="P149" s="700"/>
      <c r="Q149" s="700"/>
      <c r="R149" s="700"/>
      <c r="S149" s="700"/>
      <c r="T149" s="700"/>
      <c r="U149" s="700"/>
      <c r="V149" s="700"/>
      <c r="W149" s="700"/>
      <c r="X149" s="700"/>
      <c r="Y149" s="700"/>
      <c r="Z149" s="700"/>
      <c r="AA149" s="700"/>
      <c r="AB149" s="700"/>
      <c r="AC149" s="700"/>
      <c r="AD149" s="700"/>
      <c r="AE149" s="700"/>
      <c r="AF149" s="700"/>
      <c r="AG149" s="700"/>
      <c r="AH149" s="700"/>
      <c r="AI149" s="701"/>
      <c r="AJ149" s="268" t="str">
        <f>V34</f>
        <v/>
      </c>
    </row>
    <row r="150" spans="1:36">
      <c r="A150" s="699"/>
      <c r="B150" s="618" t="s">
        <v>261</v>
      </c>
      <c r="C150" s="688"/>
      <c r="D150" s="688"/>
      <c r="E150" s="688"/>
      <c r="F150" s="688"/>
      <c r="G150" s="688"/>
      <c r="H150" s="688"/>
      <c r="I150" s="688"/>
      <c r="J150" s="688"/>
      <c r="K150" s="688"/>
      <c r="L150" s="688"/>
      <c r="M150" s="688"/>
      <c r="N150" s="688"/>
      <c r="O150" s="688"/>
      <c r="P150" s="688"/>
      <c r="Q150" s="688"/>
      <c r="R150" s="688"/>
      <c r="S150" s="688"/>
      <c r="T150" s="688"/>
      <c r="U150" s="688"/>
      <c r="V150" s="688"/>
      <c r="W150" s="688"/>
      <c r="X150" s="688"/>
      <c r="Y150" s="688"/>
      <c r="Z150" s="688"/>
      <c r="AA150" s="688"/>
      <c r="AB150" s="688"/>
      <c r="AC150" s="688"/>
      <c r="AD150" s="688"/>
      <c r="AE150" s="688"/>
      <c r="AF150" s="688"/>
      <c r="AG150" s="688"/>
      <c r="AH150" s="688"/>
      <c r="AI150" s="702"/>
      <c r="AJ150" s="268" t="str">
        <f>AC34</f>
        <v>○</v>
      </c>
    </row>
    <row r="151" spans="1:36">
      <c r="A151" s="699"/>
      <c r="B151" s="618" t="s">
        <v>262</v>
      </c>
      <c r="C151" s="688"/>
      <c r="D151" s="688"/>
      <c r="E151" s="688"/>
      <c r="F151" s="688"/>
      <c r="G151" s="688"/>
      <c r="H151" s="688"/>
      <c r="I151" s="688"/>
      <c r="J151" s="688"/>
      <c r="K151" s="688"/>
      <c r="L151" s="688"/>
      <c r="M151" s="688"/>
      <c r="N151" s="688"/>
      <c r="O151" s="688"/>
      <c r="P151" s="688"/>
      <c r="Q151" s="688"/>
      <c r="R151" s="688"/>
      <c r="S151" s="688"/>
      <c r="T151" s="688"/>
      <c r="U151" s="688"/>
      <c r="V151" s="688"/>
      <c r="W151" s="688"/>
      <c r="X151" s="688"/>
      <c r="Y151" s="688"/>
      <c r="Z151" s="688"/>
      <c r="AA151" s="688"/>
      <c r="AB151" s="688"/>
      <c r="AC151" s="688"/>
      <c r="AD151" s="688"/>
      <c r="AE151" s="688"/>
      <c r="AF151" s="688"/>
      <c r="AG151" s="688"/>
      <c r="AH151" s="688"/>
      <c r="AI151" s="702"/>
      <c r="AJ151" s="268" t="str">
        <f>AJ34</f>
        <v>○</v>
      </c>
    </row>
    <row r="152" spans="1:36">
      <c r="A152" s="269" t="s">
        <v>259</v>
      </c>
      <c r="B152" s="706" t="s">
        <v>276</v>
      </c>
      <c r="C152" s="707"/>
      <c r="D152" s="707"/>
      <c r="E152" s="707"/>
      <c r="F152" s="707"/>
      <c r="G152" s="707"/>
      <c r="H152" s="707"/>
      <c r="I152" s="707"/>
      <c r="J152" s="707"/>
      <c r="K152" s="707"/>
      <c r="L152" s="707"/>
      <c r="M152" s="707"/>
      <c r="N152" s="707"/>
      <c r="O152" s="707"/>
      <c r="P152" s="707"/>
      <c r="Q152" s="707"/>
      <c r="R152" s="707"/>
      <c r="S152" s="707"/>
      <c r="T152" s="707"/>
      <c r="U152" s="707"/>
      <c r="V152" s="707"/>
      <c r="W152" s="707"/>
      <c r="X152" s="707"/>
      <c r="Y152" s="707"/>
      <c r="Z152" s="707"/>
      <c r="AA152" s="707"/>
      <c r="AB152" s="707"/>
      <c r="AC152" s="707"/>
      <c r="AD152" s="707"/>
      <c r="AE152" s="707"/>
      <c r="AF152" s="707"/>
      <c r="AG152" s="707"/>
      <c r="AH152" s="707"/>
      <c r="AI152" s="708"/>
      <c r="AJ152" s="268" t="str">
        <f>X39</f>
        <v>○</v>
      </c>
    </row>
    <row r="154" spans="1:36">
      <c r="A154" s="678" t="s">
        <v>205</v>
      </c>
      <c r="B154" s="678"/>
      <c r="C154" s="678"/>
      <c r="D154" s="678"/>
      <c r="E154" s="678"/>
      <c r="F154" s="678"/>
      <c r="G154" s="678"/>
      <c r="H154" s="678"/>
      <c r="I154" s="678"/>
      <c r="J154" s="678"/>
      <c r="K154" s="678"/>
      <c r="L154" s="678"/>
      <c r="M154" s="678"/>
      <c r="N154" s="678"/>
      <c r="O154" s="678"/>
      <c r="P154" s="678"/>
      <c r="Q154" s="678"/>
      <c r="R154" s="678"/>
      <c r="S154" s="678"/>
      <c r="T154" s="678"/>
      <c r="U154" s="678"/>
      <c r="V154" s="678"/>
      <c r="W154" s="678"/>
      <c r="X154" s="678"/>
      <c r="Y154" s="678"/>
      <c r="Z154" s="678"/>
      <c r="AA154" s="678"/>
      <c r="AB154" s="678"/>
      <c r="AC154" s="678"/>
      <c r="AD154" s="678"/>
      <c r="AE154" s="678"/>
      <c r="AF154" s="678"/>
      <c r="AG154" s="678"/>
      <c r="AH154" s="678"/>
      <c r="AI154" s="678"/>
      <c r="AJ154" s="678"/>
    </row>
    <row r="155" spans="1:36">
      <c r="A155" s="704" t="s">
        <v>264</v>
      </c>
      <c r="B155" s="700" t="s">
        <v>263</v>
      </c>
      <c r="C155" s="700"/>
      <c r="D155" s="700"/>
      <c r="E155" s="700"/>
      <c r="F155" s="700"/>
      <c r="G155" s="700"/>
      <c r="H155" s="700"/>
      <c r="I155" s="700"/>
      <c r="J155" s="700"/>
      <c r="K155" s="700"/>
      <c r="L155" s="700"/>
      <c r="M155" s="700"/>
      <c r="N155" s="700"/>
      <c r="O155" s="700"/>
      <c r="P155" s="700"/>
      <c r="Q155" s="700"/>
      <c r="R155" s="700"/>
      <c r="S155" s="700"/>
      <c r="T155" s="700"/>
      <c r="U155" s="700"/>
      <c r="V155" s="700"/>
      <c r="W155" s="700"/>
      <c r="X155" s="700"/>
      <c r="Y155" s="700"/>
      <c r="Z155" s="700"/>
      <c r="AA155" s="700"/>
      <c r="AB155" s="700"/>
      <c r="AC155" s="700"/>
      <c r="AD155" s="700"/>
      <c r="AE155" s="700"/>
      <c r="AF155" s="700"/>
      <c r="AG155" s="700"/>
      <c r="AH155" s="700"/>
      <c r="AI155" s="701"/>
      <c r="AJ155" s="268" t="str">
        <f>AJ78</f>
        <v/>
      </c>
    </row>
    <row r="156" spans="1:36">
      <c r="A156" s="699"/>
      <c r="B156" s="688" t="s">
        <v>267</v>
      </c>
      <c r="C156" s="688"/>
      <c r="D156" s="688"/>
      <c r="E156" s="688"/>
      <c r="F156" s="688"/>
      <c r="G156" s="688"/>
      <c r="H156" s="688"/>
      <c r="I156" s="688"/>
      <c r="J156" s="688"/>
      <c r="K156" s="688"/>
      <c r="L156" s="688"/>
      <c r="M156" s="688"/>
      <c r="N156" s="688"/>
      <c r="O156" s="688"/>
      <c r="P156" s="688"/>
      <c r="Q156" s="688"/>
      <c r="R156" s="688"/>
      <c r="S156" s="688"/>
      <c r="T156" s="688"/>
      <c r="U156" s="688"/>
      <c r="V156" s="688"/>
      <c r="W156" s="688"/>
      <c r="X156" s="688"/>
      <c r="Y156" s="688"/>
      <c r="Z156" s="688"/>
      <c r="AA156" s="688"/>
      <c r="AB156" s="688"/>
      <c r="AC156" s="688"/>
      <c r="AD156" s="688"/>
      <c r="AE156" s="688"/>
      <c r="AF156" s="688"/>
      <c r="AG156" s="688"/>
      <c r="AH156" s="688"/>
      <c r="AI156" s="702"/>
      <c r="AJ156" s="268" t="str">
        <f>AJ79</f>
        <v/>
      </c>
    </row>
    <row r="157" spans="1:36" ht="13.5" customHeight="1">
      <c r="A157" s="699"/>
      <c r="B157" s="688" t="s">
        <v>268</v>
      </c>
      <c r="C157" s="688"/>
      <c r="D157" s="688"/>
      <c r="E157" s="688"/>
      <c r="F157" s="688"/>
      <c r="G157" s="688"/>
      <c r="H157" s="688"/>
      <c r="I157" s="688"/>
      <c r="J157" s="688"/>
      <c r="K157" s="688"/>
      <c r="L157" s="688"/>
      <c r="M157" s="688"/>
      <c r="N157" s="688"/>
      <c r="O157" s="688"/>
      <c r="P157" s="688"/>
      <c r="Q157" s="688"/>
      <c r="R157" s="688"/>
      <c r="S157" s="688"/>
      <c r="T157" s="688"/>
      <c r="U157" s="688"/>
      <c r="V157" s="688"/>
      <c r="W157" s="688"/>
      <c r="X157" s="688"/>
      <c r="Y157" s="688"/>
      <c r="Z157" s="688"/>
      <c r="AA157" s="688"/>
      <c r="AB157" s="688"/>
      <c r="AC157" s="688"/>
      <c r="AD157" s="688"/>
      <c r="AE157" s="688"/>
      <c r="AF157" s="688"/>
      <c r="AG157" s="688"/>
      <c r="AH157" s="688"/>
      <c r="AI157" s="702"/>
      <c r="AJ157" s="268" t="str">
        <f>AJ74</f>
        <v/>
      </c>
    </row>
    <row r="158" spans="1:36" ht="13.5" customHeight="1">
      <c r="A158" s="699"/>
      <c r="B158" s="688" t="s">
        <v>269</v>
      </c>
      <c r="C158" s="688"/>
      <c r="D158" s="688"/>
      <c r="E158" s="688"/>
      <c r="F158" s="688"/>
      <c r="G158" s="688"/>
      <c r="H158" s="688"/>
      <c r="I158" s="688"/>
      <c r="J158" s="688"/>
      <c r="K158" s="688"/>
      <c r="L158" s="688"/>
      <c r="M158" s="688"/>
      <c r="N158" s="688"/>
      <c r="O158" s="688"/>
      <c r="P158" s="688"/>
      <c r="Q158" s="688"/>
      <c r="R158" s="688"/>
      <c r="S158" s="688"/>
      <c r="T158" s="688"/>
      <c r="U158" s="688"/>
      <c r="V158" s="688"/>
      <c r="W158" s="688"/>
      <c r="X158" s="688"/>
      <c r="Y158" s="688"/>
      <c r="Z158" s="688"/>
      <c r="AA158" s="688"/>
      <c r="AB158" s="688"/>
      <c r="AC158" s="688"/>
      <c r="AD158" s="688"/>
      <c r="AE158" s="688"/>
      <c r="AF158" s="688"/>
      <c r="AG158" s="688"/>
      <c r="AH158" s="688"/>
      <c r="AI158" s="702"/>
      <c r="AJ158" s="268" t="str">
        <f>AF82</f>
        <v/>
      </c>
    </row>
    <row r="159" spans="1:36" ht="27" customHeight="1">
      <c r="A159" s="699"/>
      <c r="B159" s="578" t="s">
        <v>277</v>
      </c>
      <c r="C159" s="578"/>
      <c r="D159" s="578"/>
      <c r="E159" s="578"/>
      <c r="F159" s="578"/>
      <c r="G159" s="578"/>
      <c r="H159" s="578"/>
      <c r="I159" s="578"/>
      <c r="J159" s="578"/>
      <c r="K159" s="578"/>
      <c r="L159" s="578"/>
      <c r="M159" s="578"/>
      <c r="N159" s="578"/>
      <c r="O159" s="578"/>
      <c r="P159" s="578"/>
      <c r="Q159" s="578"/>
      <c r="R159" s="578"/>
      <c r="S159" s="578"/>
      <c r="T159" s="578"/>
      <c r="U159" s="578"/>
      <c r="V159" s="578"/>
      <c r="W159" s="578"/>
      <c r="X159" s="578"/>
      <c r="Y159" s="578"/>
      <c r="Z159" s="578"/>
      <c r="AA159" s="578"/>
      <c r="AB159" s="578"/>
      <c r="AC159" s="578"/>
      <c r="AD159" s="578"/>
      <c r="AE159" s="578"/>
      <c r="AF159" s="578"/>
      <c r="AG159" s="578"/>
      <c r="AH159" s="578"/>
      <c r="AI159" s="703"/>
      <c r="AJ159" s="268" t="str">
        <f>AF83</f>
        <v/>
      </c>
    </row>
    <row r="160" spans="1:36" ht="16.5" customHeight="1">
      <c r="A160" s="699"/>
      <c r="B160" s="688" t="s">
        <v>270</v>
      </c>
      <c r="C160" s="688"/>
      <c r="D160" s="688"/>
      <c r="E160" s="688"/>
      <c r="F160" s="688"/>
      <c r="G160" s="688"/>
      <c r="H160" s="688"/>
      <c r="I160" s="688"/>
      <c r="J160" s="688"/>
      <c r="K160" s="688"/>
      <c r="L160" s="688"/>
      <c r="M160" s="688"/>
      <c r="N160" s="688"/>
      <c r="O160" s="688"/>
      <c r="P160" s="688"/>
      <c r="Q160" s="688"/>
      <c r="R160" s="688"/>
      <c r="S160" s="688"/>
      <c r="T160" s="688"/>
      <c r="U160" s="688"/>
      <c r="V160" s="688"/>
      <c r="W160" s="688"/>
      <c r="X160" s="688"/>
      <c r="Y160" s="688"/>
      <c r="Z160" s="688"/>
      <c r="AA160" s="688"/>
      <c r="AB160" s="688"/>
      <c r="AC160" s="688"/>
      <c r="AD160" s="688"/>
      <c r="AE160" s="688"/>
      <c r="AF160" s="688"/>
      <c r="AG160" s="688"/>
      <c r="AH160" s="688"/>
      <c r="AI160" s="702"/>
      <c r="AJ160" s="268" t="str">
        <f>AJ90</f>
        <v>×</v>
      </c>
    </row>
    <row r="161" spans="1:36" ht="23.25" customHeight="1">
      <c r="A161" s="698" t="s">
        <v>258</v>
      </c>
      <c r="B161" s="578" t="s">
        <v>265</v>
      </c>
      <c r="C161" s="578"/>
      <c r="D161" s="578"/>
      <c r="E161" s="578"/>
      <c r="F161" s="578"/>
      <c r="G161" s="578"/>
      <c r="H161" s="578"/>
      <c r="I161" s="578"/>
      <c r="J161" s="578"/>
      <c r="K161" s="578"/>
      <c r="L161" s="578"/>
      <c r="M161" s="578"/>
      <c r="N161" s="578"/>
      <c r="O161" s="578"/>
      <c r="P161" s="578"/>
      <c r="Q161" s="578"/>
      <c r="R161" s="578"/>
      <c r="S161" s="578"/>
      <c r="T161" s="578"/>
      <c r="U161" s="578"/>
      <c r="V161" s="578"/>
      <c r="W161" s="578"/>
      <c r="X161" s="578"/>
      <c r="Y161" s="578"/>
      <c r="Z161" s="578"/>
      <c r="AA161" s="578"/>
      <c r="AB161" s="578"/>
      <c r="AC161" s="578"/>
      <c r="AD161" s="578"/>
      <c r="AE161" s="578"/>
      <c r="AF161" s="578"/>
      <c r="AG161" s="578"/>
      <c r="AH161" s="578"/>
      <c r="AI161" s="703"/>
      <c r="AJ161" s="268" t="str">
        <f>AF95</f>
        <v/>
      </c>
    </row>
    <row r="162" spans="1:36" ht="25.5" customHeight="1">
      <c r="A162" s="699"/>
      <c r="B162" s="578" t="s">
        <v>271</v>
      </c>
      <c r="C162" s="578"/>
      <c r="D162" s="578"/>
      <c r="E162" s="578"/>
      <c r="F162" s="578"/>
      <c r="G162" s="578"/>
      <c r="H162" s="578"/>
      <c r="I162" s="578"/>
      <c r="J162" s="578"/>
      <c r="K162" s="578"/>
      <c r="L162" s="578"/>
      <c r="M162" s="578"/>
      <c r="N162" s="578"/>
      <c r="O162" s="578"/>
      <c r="P162" s="578"/>
      <c r="Q162" s="578"/>
      <c r="R162" s="578"/>
      <c r="S162" s="578"/>
      <c r="T162" s="578"/>
      <c r="U162" s="578"/>
      <c r="V162" s="578"/>
      <c r="W162" s="578"/>
      <c r="X162" s="578"/>
      <c r="Y162" s="578"/>
      <c r="Z162" s="578"/>
      <c r="AA162" s="578"/>
      <c r="AB162" s="578"/>
      <c r="AC162" s="578"/>
      <c r="AD162" s="578"/>
      <c r="AE162" s="578"/>
      <c r="AF162" s="578"/>
      <c r="AG162" s="578"/>
      <c r="AH162" s="578"/>
      <c r="AI162" s="703"/>
      <c r="AJ162" s="268" t="str">
        <f>AF97</f>
        <v/>
      </c>
    </row>
    <row r="163" spans="1:36" ht="25.5" customHeight="1">
      <c r="A163" s="269" t="s">
        <v>259</v>
      </c>
      <c r="B163" s="571" t="s">
        <v>266</v>
      </c>
      <c r="C163" s="571"/>
      <c r="D163" s="571"/>
      <c r="E163" s="571"/>
      <c r="F163" s="571"/>
      <c r="G163" s="571"/>
      <c r="H163" s="571"/>
      <c r="I163" s="571"/>
      <c r="J163" s="571"/>
      <c r="K163" s="571"/>
      <c r="L163" s="571"/>
      <c r="M163" s="571"/>
      <c r="N163" s="571"/>
      <c r="O163" s="571"/>
      <c r="P163" s="571"/>
      <c r="Q163" s="571"/>
      <c r="R163" s="571"/>
      <c r="S163" s="571"/>
      <c r="T163" s="571"/>
      <c r="U163" s="571"/>
      <c r="V163" s="571"/>
      <c r="W163" s="571"/>
      <c r="X163" s="571"/>
      <c r="Y163" s="571"/>
      <c r="Z163" s="571"/>
      <c r="AA163" s="571"/>
      <c r="AB163" s="571"/>
      <c r="AC163" s="571"/>
      <c r="AD163" s="571"/>
      <c r="AE163" s="571"/>
      <c r="AF163" s="571"/>
      <c r="AG163" s="571"/>
      <c r="AH163" s="571"/>
      <c r="AI163" s="683"/>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(入力①)基本情報入力シート</vt:lpstr>
      <vt:lpstr>(入力②)別紙様式3-2</vt:lpstr>
      <vt:lpstr>(入力③)別紙様式3-1</vt:lpstr>
      <vt:lpstr>【参考】サービス名一覧</vt:lpstr>
      <vt:lpstr>_new1</vt:lpstr>
      <vt:lpstr>【参考】サービス名一覧!erea</vt:lpstr>
      <vt:lpstr>【参考】サービス名一覧!new</vt:lpstr>
      <vt:lpstr>'(入力①)基本情報入力シート'!Print_Area</vt:lpstr>
      <vt:lpstr>'(入力②)別紙様式3-2'!Print_Area</vt:lpstr>
      <vt:lpstr>'(入力③)別紙様式3-1'!Print_Area</vt:lpstr>
      <vt:lpstr>【参考】サービス名一覧!Print_Area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2023-02-27T08:06:40Z</cp:lastPrinted>
  <dcterms:created xsi:type="dcterms:W3CDTF">2023-01-10T13:53:21Z</dcterms:created>
  <dcterms:modified xsi:type="dcterms:W3CDTF">2024-05-27T01:00:19Z</dcterms:modified>
</cp:coreProperties>
</file>